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нормативка\"/>
    </mc:Choice>
  </mc:AlternateContent>
  <bookViews>
    <workbookView xWindow="360" yWindow="15" windowWidth="2061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8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F89" i="1"/>
  <c r="F100" i="1" s="1"/>
  <c r="B81" i="1"/>
  <c r="A81" i="1"/>
  <c r="L80" i="1"/>
  <c r="B71" i="1"/>
  <c r="A71" i="1"/>
  <c r="L70" i="1"/>
  <c r="J70" i="1"/>
  <c r="I70" i="1"/>
  <c r="H70" i="1"/>
  <c r="G70" i="1"/>
  <c r="F70" i="1"/>
  <c r="B62" i="1"/>
  <c r="A62" i="1"/>
  <c r="L61" i="1"/>
  <c r="J61" i="1"/>
  <c r="J80" i="1" s="1"/>
  <c r="I61" i="1"/>
  <c r="I80" i="1" s="1"/>
  <c r="H61" i="1"/>
  <c r="H80" i="1" s="1"/>
  <c r="G61" i="1"/>
  <c r="G80" i="1" s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I43" i="1" l="1"/>
  <c r="F195" i="1"/>
  <c r="J43" i="1"/>
  <c r="I119" i="1"/>
  <c r="J24" i="1"/>
  <c r="I24" i="1"/>
  <c r="F176" i="1"/>
  <c r="J157" i="1"/>
  <c r="L176" i="1"/>
  <c r="L157" i="1"/>
  <c r="L138" i="1"/>
  <c r="G195" i="1"/>
  <c r="J195" i="1"/>
  <c r="L195" i="1"/>
  <c r="G157" i="1"/>
  <c r="H138" i="1"/>
  <c r="L119" i="1"/>
  <c r="L100" i="1"/>
  <c r="L81" i="1"/>
  <c r="L62" i="1"/>
  <c r="F62" i="1"/>
  <c r="L43" i="1"/>
  <c r="L24" i="1"/>
  <c r="G24" i="1"/>
  <c r="H195" i="1"/>
  <c r="H176" i="1"/>
  <c r="G176" i="1"/>
  <c r="G138" i="1"/>
  <c r="J138" i="1"/>
  <c r="G119" i="1"/>
  <c r="J119" i="1"/>
  <c r="H119" i="1"/>
  <c r="H100" i="1"/>
  <c r="G100" i="1"/>
  <c r="I62" i="1"/>
  <c r="J62" i="1"/>
  <c r="G62" i="1"/>
  <c r="H81" i="1"/>
  <c r="I81" i="1"/>
  <c r="F81" i="1"/>
  <c r="J81" i="1"/>
  <c r="G81" i="1"/>
  <c r="F24" i="1"/>
  <c r="G43" i="1"/>
  <c r="H43" i="1"/>
  <c r="F43" i="1"/>
  <c r="I196" i="1" l="1"/>
  <c r="L196" i="1"/>
  <c r="J196" i="1"/>
  <c r="G196" i="1"/>
  <c r="H196" i="1"/>
  <c r="F196" i="1"/>
</calcChain>
</file>

<file path=xl/sharedStrings.xml><?xml version="1.0" encoding="utf-8"?>
<sst xmlns="http://schemas.openxmlformats.org/spreadsheetml/2006/main" count="345" uniqueCount="109">
  <si>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</si>
  <si>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</si>
  <si>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</si>
  <si>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</si>
  <si>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</si>
  <si>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</si>
  <si>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</si>
  <si>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</si>
  <si>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</si>
  <si>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</si>
  <si>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</si>
  <si>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</si>
  <si>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</si>
  <si>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</si>
  <si>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</si>
  <si>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</si>
  <si>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</si>
  <si>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</si>
  <si>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</si>
  <si>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</si>
  <si>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</si>
  <si>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</si>
  <si>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</si>
  <si>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</si>
  <si>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</si>
  <si>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</si>
  <si>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</si>
  <si>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</si>
  <si>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</si>
  <si>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</si>
  <si>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</si>
  <si>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</si>
  <si>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</si>
  <si>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</si>
  <si>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</si>
  <si>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</si>
  <si>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</si>
  <si>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</si>
  <si>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</si>
  <si>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МКОУ Устюжанинская СОШ</t>
  </si>
  <si>
    <t>Аверкина Т.Н.</t>
  </si>
  <si>
    <t>Суп крестьянский с  крупой</t>
  </si>
  <si>
    <t>Макароны отварные</t>
  </si>
  <si>
    <t>54-4г-2020</t>
  </si>
  <si>
    <t>Печень говяжья по-строганавски</t>
  </si>
  <si>
    <t>54-18м-2020</t>
  </si>
  <si>
    <t>Компот из смеси сухофруктов</t>
  </si>
  <si>
    <t>54-1хн-2020</t>
  </si>
  <si>
    <t>Хлеб пшеничный</t>
  </si>
  <si>
    <t>Хлеб ржаной</t>
  </si>
  <si>
    <t>Салат из свеклы с зелёным горошком</t>
  </si>
  <si>
    <t>Суп картофельный с макаронными изделиями</t>
  </si>
  <si>
    <t>54-18з-2020</t>
  </si>
  <si>
    <t>54-7с-2020</t>
  </si>
  <si>
    <t>Котлета из говядины</t>
  </si>
  <si>
    <t>54-4м-2020</t>
  </si>
  <si>
    <t>Картофельное пюре</t>
  </si>
  <si>
    <t>54-11г-2020</t>
  </si>
  <si>
    <t>Напиток из шиповника</t>
  </si>
  <si>
    <t>Пром.</t>
  </si>
  <si>
    <t>Салат из моркови с яблоком</t>
  </si>
  <si>
    <t>54-11з-2020</t>
  </si>
  <si>
    <t>Борщ  с капустой и картофелем со сметаной</t>
  </si>
  <si>
    <t>54-2с-2020</t>
  </si>
  <si>
    <t>Тефтели из говядины с рисом</t>
  </si>
  <si>
    <t>Каша гречневая рассыпчатая</t>
  </si>
  <si>
    <t>54-1г-2020</t>
  </si>
  <si>
    <t>Кисель из быстрозам ягод</t>
  </si>
  <si>
    <t>54-23хн-2020</t>
  </si>
  <si>
    <t>54-2м-2020</t>
  </si>
  <si>
    <t>54-12с-2020</t>
  </si>
  <si>
    <t>Рис отварной</t>
  </si>
  <si>
    <t>54-6г-2020</t>
  </si>
  <si>
    <t>54-25м-2020</t>
  </si>
  <si>
    <t>Огурец солёный</t>
  </si>
  <si>
    <t>Щи из свежей капусты с картофелем</t>
  </si>
  <si>
    <t>54-1с-2020</t>
  </si>
  <si>
    <t>54-8р-2020</t>
  </si>
  <si>
    <t>Рыба (горбуша) запечённая с овощами</t>
  </si>
  <si>
    <t xml:space="preserve">Компот из свежих яблок </t>
  </si>
  <si>
    <t>54-32хн-2020</t>
  </si>
  <si>
    <t>Макараны отварные</t>
  </si>
  <si>
    <t>Рассольник домашний</t>
  </si>
  <si>
    <t>54-4с2020</t>
  </si>
  <si>
    <t>Шницель из курицы</t>
  </si>
  <si>
    <t>54-23м-2020</t>
  </si>
  <si>
    <t>Раба, запечённая в сметанном соусе</t>
  </si>
  <si>
    <t>Компот из быстрозам ягод</t>
  </si>
  <si>
    <t>Салат из свеклы с яблоком</t>
  </si>
  <si>
    <t>54-8с-2020</t>
  </si>
  <si>
    <t>Плов из курицы</t>
  </si>
  <si>
    <t>54-12м-2020</t>
  </si>
  <si>
    <t>Жаркое по-домашнему</t>
  </si>
  <si>
    <t>54-9м-2020</t>
  </si>
  <si>
    <t>соус</t>
  </si>
  <si>
    <t>Соус красный основной</t>
  </si>
  <si>
    <t>54-3соус-2020</t>
  </si>
  <si>
    <t>54-11с-2020</t>
  </si>
  <si>
    <t>54-13хн-2020</t>
  </si>
  <si>
    <t>Биточек из говядины</t>
  </si>
  <si>
    <t>54-6м-2020</t>
  </si>
  <si>
    <t>Суп с рыбными консервами (горбуша)</t>
  </si>
  <si>
    <t>Курица тущёная с морковью</t>
  </si>
  <si>
    <t>Суп гороховый</t>
  </si>
  <si>
    <t>сладкое</t>
  </si>
  <si>
    <t>Салат из свежих помидоров с растительным маслом</t>
  </si>
  <si>
    <t>Салат из свежих огурцов с растительным маслом</t>
  </si>
  <si>
    <t>Винегрет с растительным маслом</t>
  </si>
  <si>
    <t>54-16з-2020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</si>
</sst>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12" fillId="0" borderId="2" xfId="0" applyFont="1" applyBorder="1"/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right" vertical="top" wrapText="1"/>
      <protection locked="0"/>
    </xf>
    <xf numFmtId="0" fontId="12" fillId="2" borderId="17" xfId="0" applyFont="1" applyFill="1" applyBorder="1" applyAlignment="1" applyProtection="1">
      <alignment horizontal="left" vertical="top" wrapText="1"/>
      <protection locked="0"/>
    </xf>
    <xf numFmtId="0" fontId="16" fillId="4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7" fillId="4" borderId="23" xfId="1" applyFont="1" applyFill="1" applyBorder="1" applyAlignment="1">
      <alignment horizontal="right"/>
    </xf>
    <xf numFmtId="0" fontId="15" fillId="4" borderId="2" xfId="0" applyFont="1" applyFill="1" applyBorder="1" applyAlignment="1">
      <alignment horizontal="left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0" fontId="14" fillId="4" borderId="23" xfId="0" applyFont="1" applyFill="1" applyBorder="1" applyAlignment="1">
      <alignment horizontal="right"/>
    </xf>
    <xf numFmtId="0" fontId="14" fillId="4" borderId="2" xfId="0" applyFont="1" applyFill="1" applyBorder="1" applyAlignment="1">
      <alignment horizontal="left"/>
    </xf>
    <xf numFmtId="0" fontId="13" fillId="4" borderId="2" xfId="1" applyFont="1" applyFill="1" applyBorder="1"/>
    <xf numFmtId="0" fontId="13" fillId="4" borderId="2" xfId="1" applyFont="1" applyFill="1" applyBorder="1" applyAlignment="1">
      <alignment horizontal="right"/>
    </xf>
    <xf numFmtId="0" fontId="13" fillId="4" borderId="23" xfId="1" applyFont="1" applyFill="1" applyBorder="1" applyAlignment="1">
      <alignment horizontal="right"/>
    </xf>
    <xf numFmtId="0" fontId="12" fillId="4" borderId="2" xfId="0" applyFont="1" applyFill="1" applyBorder="1" applyAlignment="1">
      <alignment horizontal="left"/>
    </xf>
    <xf numFmtId="0" fontId="14" fillId="4" borderId="2" xfId="0" applyFont="1" applyFill="1" applyBorder="1"/>
    <xf numFmtId="0" fontId="14" fillId="4" borderId="23" xfId="0" applyFont="1" applyFill="1" applyBorder="1"/>
    <xf numFmtId="0" fontId="14" fillId="4" borderId="2" xfId="1" applyFont="1" applyFill="1" applyBorder="1" applyAlignment="1">
      <alignment horizontal="right"/>
    </xf>
    <xf numFmtId="0" fontId="14" fillId="4" borderId="23" xfId="1" applyFont="1" applyFill="1" applyBorder="1" applyAlignment="1">
      <alignment horizontal="right"/>
    </xf>
    <xf numFmtId="0" fontId="13" fillId="4" borderId="2" xfId="1" applyFont="1" applyFill="1" applyBorder="1" applyAlignment="1">
      <alignment horizontal="left"/>
    </xf>
    <xf numFmtId="0" fontId="12" fillId="4" borderId="2" xfId="0" applyFont="1" applyFill="1" applyBorder="1"/>
    <xf numFmtId="0" fontId="12" fillId="4" borderId="23" xfId="0" applyFont="1" applyFill="1" applyBorder="1"/>
    <xf numFmtId="0" fontId="13" fillId="4" borderId="23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left"/>
    </xf>
    <xf numFmtId="0" fontId="14" fillId="4" borderId="2" xfId="1" applyFont="1" applyFill="1" applyBorder="1" applyAlignment="1">
      <alignment horizontal="left"/>
    </xf>
    <xf numFmtId="0" fontId="14" fillId="4" borderId="2" xfId="0" applyFont="1" applyFill="1" applyBorder="1" applyAlignment="1">
      <alignment wrapText="1"/>
    </xf>
    <xf numFmtId="0" fontId="14" fillId="4" borderId="23" xfId="0" applyFont="1" applyFill="1" applyBorder="1" applyAlignment="1">
      <alignment wrapText="1"/>
    </xf>
    <xf numFmtId="0" fontId="14" fillId="4" borderId="24" xfId="0" applyFont="1" applyFill="1" applyBorder="1" applyAlignment="1">
      <alignment horizontal="right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Protection="1">
      <protection locked="0"/>
    </xf>
    <xf numFmtId="0" fontId="11" fillId="4" borderId="2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6.5703125" style="2" customWidth="1"/>
    <col min="12" max="12" width="10.28515625" style="2" customWidth="1"/>
    <col min="13" max="16384" width="9.140625" style="2"/>
  </cols>
  <sheetData>
    <row r="1" spans="1:12" ht="15" x14ac:dyDescent="0.25">
      <c r="A1" s="1" t="s">
        <v>7</v>
      </c>
      <c r="C1" s="91" t="s">
        <v>39</v>
      </c>
      <c r="D1" s="92"/>
      <c r="E1" s="92"/>
      <c r="F1" s="12" t="s">
        <v>16</v>
      </c>
      <c r="G1" s="2" t="s">
        <v>17</v>
      </c>
      <c r="H1" s="93" t="s">
        <v>38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40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87" t="s">
        <v>105</v>
      </c>
      <c r="F14" s="57">
        <v>100</v>
      </c>
      <c r="G14" s="58">
        <v>0.1</v>
      </c>
      <c r="H14" s="58">
        <v>0.15</v>
      </c>
      <c r="I14" s="58">
        <v>0.45</v>
      </c>
      <c r="J14" s="59">
        <v>88.69</v>
      </c>
      <c r="K14" s="60">
        <v>3</v>
      </c>
      <c r="L14" s="43">
        <v>6</v>
      </c>
    </row>
    <row r="15" spans="1:12" ht="15.75" x14ac:dyDescent="0.25">
      <c r="A15" s="23"/>
      <c r="B15" s="15"/>
      <c r="C15" s="11"/>
      <c r="D15" s="52" t="s">
        <v>27</v>
      </c>
      <c r="E15" s="61" t="s">
        <v>41</v>
      </c>
      <c r="F15" s="62">
        <v>250</v>
      </c>
      <c r="G15" s="63">
        <v>5.0999999999999996</v>
      </c>
      <c r="H15" s="63">
        <v>5.8</v>
      </c>
      <c r="I15" s="63">
        <v>16.12</v>
      </c>
      <c r="J15" s="64">
        <v>146.80000000000001</v>
      </c>
      <c r="K15" s="65" t="s">
        <v>97</v>
      </c>
      <c r="L15" s="54">
        <v>8.16</v>
      </c>
    </row>
    <row r="16" spans="1:12" ht="15.75" x14ac:dyDescent="0.25">
      <c r="A16" s="23"/>
      <c r="B16" s="15"/>
      <c r="C16" s="11"/>
      <c r="D16" s="52" t="s">
        <v>28</v>
      </c>
      <c r="E16" s="66" t="s">
        <v>44</v>
      </c>
      <c r="F16" s="67">
        <v>100</v>
      </c>
      <c r="G16" s="67">
        <v>13.4</v>
      </c>
      <c r="H16" s="67">
        <v>12.7</v>
      </c>
      <c r="I16" s="67">
        <v>5.3</v>
      </c>
      <c r="J16" s="68">
        <v>189.2</v>
      </c>
      <c r="K16" s="69" t="s">
        <v>45</v>
      </c>
      <c r="L16" s="54">
        <v>68.47</v>
      </c>
    </row>
    <row r="17" spans="1:12" ht="15.75" x14ac:dyDescent="0.25">
      <c r="A17" s="23"/>
      <c r="B17" s="15"/>
      <c r="C17" s="11"/>
      <c r="D17" s="52" t="s">
        <v>29</v>
      </c>
      <c r="E17" s="70" t="s">
        <v>42</v>
      </c>
      <c r="F17" s="70">
        <v>150</v>
      </c>
      <c r="G17" s="70">
        <v>5.3</v>
      </c>
      <c r="H17" s="70">
        <v>4.9000000000000004</v>
      </c>
      <c r="I17" s="70">
        <v>32.799999999999997</v>
      </c>
      <c r="J17" s="71">
        <v>196.8</v>
      </c>
      <c r="K17" s="69" t="s">
        <v>66</v>
      </c>
      <c r="L17" s="54">
        <v>8.9</v>
      </c>
    </row>
    <row r="18" spans="1:12" ht="15.75" x14ac:dyDescent="0.25">
      <c r="A18" s="23"/>
      <c r="B18" s="15"/>
      <c r="C18" s="11"/>
      <c r="D18" s="52" t="s">
        <v>104</v>
      </c>
      <c r="E18" s="66" t="s">
        <v>46</v>
      </c>
      <c r="F18" s="67">
        <v>200</v>
      </c>
      <c r="G18" s="72">
        <v>0.5</v>
      </c>
      <c r="H18" s="72">
        <v>0</v>
      </c>
      <c r="I18" s="72">
        <v>19.8</v>
      </c>
      <c r="J18" s="73">
        <v>81</v>
      </c>
      <c r="K18" s="74" t="s">
        <v>47</v>
      </c>
      <c r="L18" s="54">
        <v>4.7699999999999996</v>
      </c>
    </row>
    <row r="19" spans="1:12" ht="15.75" x14ac:dyDescent="0.25">
      <c r="A19" s="23"/>
      <c r="B19" s="15"/>
      <c r="C19" s="11"/>
      <c r="D19" s="52" t="s">
        <v>30</v>
      </c>
      <c r="E19" s="75" t="s">
        <v>48</v>
      </c>
      <c r="F19" s="75">
        <v>30</v>
      </c>
      <c r="G19" s="75">
        <v>2.2999999999999998</v>
      </c>
      <c r="H19" s="75">
        <v>0.2</v>
      </c>
      <c r="I19" s="75">
        <v>14.8</v>
      </c>
      <c r="J19" s="76">
        <v>70.3</v>
      </c>
      <c r="K19" s="69" t="s">
        <v>59</v>
      </c>
      <c r="L19" s="54">
        <v>2.1</v>
      </c>
    </row>
    <row r="20" spans="1:12" ht="15.75" x14ac:dyDescent="0.25">
      <c r="A20" s="23"/>
      <c r="B20" s="15"/>
      <c r="C20" s="11"/>
      <c r="D20" s="52" t="s">
        <v>31</v>
      </c>
      <c r="E20" s="75" t="s">
        <v>49</v>
      </c>
      <c r="F20" s="75">
        <v>30</v>
      </c>
      <c r="G20" s="75">
        <v>2</v>
      </c>
      <c r="H20" s="75">
        <v>0.4</v>
      </c>
      <c r="I20" s="75">
        <v>10</v>
      </c>
      <c r="J20" s="76">
        <v>51.2</v>
      </c>
      <c r="K20" s="69" t="s">
        <v>59</v>
      </c>
      <c r="L20" s="54">
        <v>2.1</v>
      </c>
    </row>
    <row r="21" spans="1:12" ht="15.75" x14ac:dyDescent="0.25">
      <c r="A21" s="23"/>
      <c r="B21" s="15"/>
      <c r="C21" s="11"/>
      <c r="D21" s="86" t="s">
        <v>94</v>
      </c>
      <c r="E21" s="53" t="s">
        <v>95</v>
      </c>
      <c r="F21" s="55">
        <v>50</v>
      </c>
      <c r="G21" s="55">
        <v>0.6</v>
      </c>
      <c r="H21" s="55">
        <v>1.5</v>
      </c>
      <c r="I21" s="55">
        <v>1.8</v>
      </c>
      <c r="J21" s="55">
        <v>35.6</v>
      </c>
      <c r="K21" s="56" t="s">
        <v>96</v>
      </c>
      <c r="L21" s="54">
        <v>2.33</v>
      </c>
    </row>
    <row r="22" spans="1:12" ht="15" x14ac:dyDescent="0.25">
      <c r="A22" s="23"/>
      <c r="B22" s="15"/>
      <c r="C22" s="11"/>
      <c r="D22" s="6"/>
      <c r="E22" s="42"/>
      <c r="F22" s="43"/>
      <c r="G22" s="51"/>
      <c r="H22" s="51"/>
      <c r="I22" s="51"/>
      <c r="J22" s="51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910</v>
      </c>
      <c r="G23" s="19">
        <f t="shared" ref="G23:J23" si="2">SUM(G14:G22)</f>
        <v>29.300000000000004</v>
      </c>
      <c r="H23" s="19">
        <f t="shared" si="2"/>
        <v>25.649999999999995</v>
      </c>
      <c r="I23" s="19">
        <f t="shared" si="2"/>
        <v>101.07</v>
      </c>
      <c r="J23" s="19">
        <f t="shared" si="2"/>
        <v>859.59</v>
      </c>
      <c r="K23" s="25"/>
      <c r="L23" s="19">
        <f t="shared" ref="L23" si="3">SUM(L14:L22)</f>
        <v>102.82999999999998</v>
      </c>
    </row>
    <row r="24" spans="1:12" ht="15" x14ac:dyDescent="0.2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910</v>
      </c>
      <c r="G24" s="32">
        <f t="shared" ref="G24:J24" si="4">G13+G23</f>
        <v>29.300000000000004</v>
      </c>
      <c r="H24" s="32">
        <f t="shared" si="4"/>
        <v>25.649999999999995</v>
      </c>
      <c r="I24" s="32">
        <f t="shared" si="4"/>
        <v>101.07</v>
      </c>
      <c r="J24" s="32">
        <f t="shared" si="4"/>
        <v>859.59</v>
      </c>
      <c r="K24" s="32"/>
      <c r="L24" s="32">
        <f t="shared" ref="L24" si="5">L13+L23</f>
        <v>102.82999999999998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52" t="s">
        <v>26</v>
      </c>
      <c r="E33" s="75" t="s">
        <v>50</v>
      </c>
      <c r="F33" s="75">
        <v>100</v>
      </c>
      <c r="G33" s="75">
        <v>0.86</v>
      </c>
      <c r="H33" s="75">
        <v>8.1</v>
      </c>
      <c r="I33" s="75">
        <v>2.61</v>
      </c>
      <c r="J33" s="76">
        <v>197.29</v>
      </c>
      <c r="K33" s="69" t="s">
        <v>52</v>
      </c>
      <c r="L33" s="54">
        <v>6.67</v>
      </c>
    </row>
    <row r="34" spans="1:12" ht="15.75" x14ac:dyDescent="0.25">
      <c r="A34" s="14"/>
      <c r="B34" s="15"/>
      <c r="C34" s="11"/>
      <c r="D34" s="52" t="s">
        <v>27</v>
      </c>
      <c r="E34" s="61" t="s">
        <v>51</v>
      </c>
      <c r="F34" s="62">
        <v>250</v>
      </c>
      <c r="G34" s="62">
        <v>5.2</v>
      </c>
      <c r="H34" s="62">
        <v>2.8</v>
      </c>
      <c r="I34" s="62">
        <v>18.5</v>
      </c>
      <c r="J34" s="77">
        <v>119.6</v>
      </c>
      <c r="K34" s="78" t="s">
        <v>53</v>
      </c>
      <c r="L34" s="54">
        <v>7.02</v>
      </c>
    </row>
    <row r="35" spans="1:12" ht="15.75" x14ac:dyDescent="0.25">
      <c r="A35" s="14"/>
      <c r="B35" s="15"/>
      <c r="C35" s="11"/>
      <c r="D35" s="52" t="s">
        <v>28</v>
      </c>
      <c r="E35" s="75" t="s">
        <v>54</v>
      </c>
      <c r="F35" s="75">
        <v>90</v>
      </c>
      <c r="G35" s="75">
        <v>14.71</v>
      </c>
      <c r="H35" s="75">
        <v>10.91</v>
      </c>
      <c r="I35" s="75">
        <v>45.44</v>
      </c>
      <c r="J35" s="76">
        <v>261.05</v>
      </c>
      <c r="K35" s="69" t="s">
        <v>55</v>
      </c>
      <c r="L35" s="54">
        <v>70.55</v>
      </c>
    </row>
    <row r="36" spans="1:12" ht="15.75" x14ac:dyDescent="0.25">
      <c r="A36" s="14"/>
      <c r="B36" s="15"/>
      <c r="C36" s="11"/>
      <c r="D36" s="52" t="s">
        <v>29</v>
      </c>
      <c r="E36" s="75" t="s">
        <v>56</v>
      </c>
      <c r="F36" s="75">
        <v>200</v>
      </c>
      <c r="G36" s="75">
        <v>4.34</v>
      </c>
      <c r="H36" s="75">
        <v>6.24</v>
      </c>
      <c r="I36" s="75">
        <v>10.72</v>
      </c>
      <c r="J36" s="76">
        <v>205.2</v>
      </c>
      <c r="K36" s="69" t="s">
        <v>57</v>
      </c>
      <c r="L36" s="54">
        <v>7.1</v>
      </c>
    </row>
    <row r="37" spans="1:12" ht="15.75" x14ac:dyDescent="0.25">
      <c r="A37" s="14"/>
      <c r="B37" s="15"/>
      <c r="C37" s="11"/>
      <c r="D37" s="52" t="s">
        <v>104</v>
      </c>
      <c r="E37" s="75" t="s">
        <v>58</v>
      </c>
      <c r="F37" s="75">
        <v>200</v>
      </c>
      <c r="G37" s="75">
        <v>0</v>
      </c>
      <c r="H37" s="75">
        <v>0</v>
      </c>
      <c r="I37" s="75">
        <v>19.600000000000001</v>
      </c>
      <c r="J37" s="76">
        <v>80</v>
      </c>
      <c r="K37" s="69" t="s">
        <v>98</v>
      </c>
      <c r="L37" s="54">
        <v>5.58</v>
      </c>
    </row>
    <row r="38" spans="1:12" ht="15.75" x14ac:dyDescent="0.25">
      <c r="A38" s="14"/>
      <c r="B38" s="15"/>
      <c r="C38" s="11"/>
      <c r="D38" s="52" t="s">
        <v>30</v>
      </c>
      <c r="E38" s="75" t="s">
        <v>48</v>
      </c>
      <c r="F38" s="75">
        <v>30</v>
      </c>
      <c r="G38" s="75">
        <v>2.2999999999999998</v>
      </c>
      <c r="H38" s="75">
        <v>0.2</v>
      </c>
      <c r="I38" s="75">
        <v>14.8</v>
      </c>
      <c r="J38" s="76">
        <v>70.3</v>
      </c>
      <c r="K38" s="69" t="s">
        <v>59</v>
      </c>
      <c r="L38" s="54">
        <v>2.1</v>
      </c>
    </row>
    <row r="39" spans="1:12" ht="15.75" x14ac:dyDescent="0.25">
      <c r="A39" s="14"/>
      <c r="B39" s="15"/>
      <c r="C39" s="11"/>
      <c r="D39" s="52" t="s">
        <v>31</v>
      </c>
      <c r="E39" s="75" t="s">
        <v>49</v>
      </c>
      <c r="F39" s="75">
        <v>30</v>
      </c>
      <c r="G39" s="75">
        <v>2</v>
      </c>
      <c r="H39" s="75">
        <v>0.4</v>
      </c>
      <c r="I39" s="75">
        <v>10</v>
      </c>
      <c r="J39" s="76">
        <v>51.2</v>
      </c>
      <c r="K39" s="69" t="s">
        <v>59</v>
      </c>
      <c r="L39" s="54">
        <v>2.1</v>
      </c>
    </row>
    <row r="40" spans="1:12" ht="15.75" x14ac:dyDescent="0.25">
      <c r="A40" s="14"/>
      <c r="B40" s="15"/>
      <c r="C40" s="11"/>
      <c r="D40" s="86" t="s">
        <v>94</v>
      </c>
      <c r="E40" s="53" t="s">
        <v>95</v>
      </c>
      <c r="F40" s="55">
        <v>50</v>
      </c>
      <c r="G40" s="55">
        <v>0.6</v>
      </c>
      <c r="H40" s="55">
        <v>1.5</v>
      </c>
      <c r="I40" s="55">
        <v>1.8</v>
      </c>
      <c r="J40" s="55">
        <v>35.6</v>
      </c>
      <c r="K40" s="56" t="s">
        <v>96</v>
      </c>
      <c r="L40" s="54">
        <v>1.71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950</v>
      </c>
      <c r="G42" s="19">
        <f t="shared" ref="G42" si="10">SUM(G33:G41)</f>
        <v>30.010000000000005</v>
      </c>
      <c r="H42" s="19">
        <f t="shared" ref="H42" si="11">SUM(H33:H41)</f>
        <v>30.149999999999995</v>
      </c>
      <c r="I42" s="19">
        <f t="shared" ref="I42" si="12">SUM(I33:I41)</f>
        <v>123.47</v>
      </c>
      <c r="J42" s="19">
        <f t="shared" ref="J42:L42" si="13">SUM(J33:J41)</f>
        <v>1020.2400000000001</v>
      </c>
      <c r="K42" s="25"/>
      <c r="L42" s="19">
        <f t="shared" si="13"/>
        <v>102.82999999999997</v>
      </c>
    </row>
    <row r="43" spans="1:12" ht="15.75" customHeight="1" x14ac:dyDescent="0.2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950</v>
      </c>
      <c r="G43" s="32">
        <f t="shared" ref="G43" si="14">G32+G42</f>
        <v>30.010000000000005</v>
      </c>
      <c r="H43" s="32">
        <f t="shared" ref="H43" si="15">H32+H42</f>
        <v>30.149999999999995</v>
      </c>
      <c r="I43" s="32">
        <f t="shared" ref="I43" si="16">I32+I42</f>
        <v>123.47</v>
      </c>
      <c r="J43" s="32">
        <f t="shared" ref="J43:L43" si="17">J32+J42</f>
        <v>1020.2400000000001</v>
      </c>
      <c r="K43" s="32"/>
      <c r="L43" s="32">
        <f t="shared" si="17"/>
        <v>102.82999999999997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52" t="s">
        <v>26</v>
      </c>
      <c r="E52" s="66" t="s">
        <v>60</v>
      </c>
      <c r="F52" s="67">
        <v>100</v>
      </c>
      <c r="G52" s="72">
        <v>0.86</v>
      </c>
      <c r="H52" s="72">
        <v>7.1</v>
      </c>
      <c r="I52" s="72">
        <v>12.61</v>
      </c>
      <c r="J52" s="73">
        <v>177.29</v>
      </c>
      <c r="K52" s="69" t="s">
        <v>61</v>
      </c>
      <c r="L52" s="54">
        <v>5.0599999999999996</v>
      </c>
    </row>
    <row r="53" spans="1:12" ht="15.75" x14ac:dyDescent="0.25">
      <c r="A53" s="23"/>
      <c r="B53" s="15"/>
      <c r="C53" s="11"/>
      <c r="D53" s="52" t="s">
        <v>27</v>
      </c>
      <c r="E53" s="66" t="s">
        <v>62</v>
      </c>
      <c r="F53" s="67">
        <v>250</v>
      </c>
      <c r="G53" s="72">
        <v>4.7</v>
      </c>
      <c r="H53" s="72">
        <v>5.7</v>
      </c>
      <c r="I53" s="72">
        <v>10.1</v>
      </c>
      <c r="J53" s="73">
        <v>110.4</v>
      </c>
      <c r="K53" s="79" t="s">
        <v>63</v>
      </c>
      <c r="L53" s="54">
        <v>18.3</v>
      </c>
    </row>
    <row r="54" spans="1:12" ht="15.75" x14ac:dyDescent="0.25">
      <c r="A54" s="23"/>
      <c r="B54" s="15"/>
      <c r="C54" s="11"/>
      <c r="D54" s="52" t="s">
        <v>28</v>
      </c>
      <c r="E54" s="61" t="s">
        <v>64</v>
      </c>
      <c r="F54" s="62">
        <v>100</v>
      </c>
      <c r="G54" s="62">
        <v>13</v>
      </c>
      <c r="H54" s="62">
        <v>13.2</v>
      </c>
      <c r="I54" s="62">
        <v>7.3</v>
      </c>
      <c r="J54" s="77">
        <v>199.7</v>
      </c>
      <c r="K54" s="78" t="s">
        <v>69</v>
      </c>
      <c r="L54" s="54">
        <v>64.05</v>
      </c>
    </row>
    <row r="55" spans="1:12" ht="15.75" x14ac:dyDescent="0.25">
      <c r="A55" s="23"/>
      <c r="B55" s="15"/>
      <c r="C55" s="11"/>
      <c r="D55" s="52" t="s">
        <v>29</v>
      </c>
      <c r="E55" s="61" t="s">
        <v>65</v>
      </c>
      <c r="F55" s="77">
        <v>150</v>
      </c>
      <c r="G55" s="63">
        <v>11.55</v>
      </c>
      <c r="H55" s="63">
        <v>5.73</v>
      </c>
      <c r="I55" s="63">
        <v>37.5</v>
      </c>
      <c r="J55" s="64">
        <v>211.87</v>
      </c>
      <c r="K55" s="65" t="s">
        <v>43</v>
      </c>
      <c r="L55" s="54">
        <v>5.2</v>
      </c>
    </row>
    <row r="56" spans="1:12" ht="15.75" x14ac:dyDescent="0.25">
      <c r="A56" s="23"/>
      <c r="B56" s="15"/>
      <c r="C56" s="11"/>
      <c r="D56" s="52" t="s">
        <v>104</v>
      </c>
      <c r="E56" s="75" t="s">
        <v>67</v>
      </c>
      <c r="F56" s="75">
        <v>200</v>
      </c>
      <c r="G56" s="75">
        <v>0</v>
      </c>
      <c r="H56" s="75">
        <v>0</v>
      </c>
      <c r="I56" s="75">
        <v>19.600000000000001</v>
      </c>
      <c r="J56" s="76">
        <v>138</v>
      </c>
      <c r="K56" s="69" t="s">
        <v>68</v>
      </c>
      <c r="L56" s="54">
        <v>4.3099999999999996</v>
      </c>
    </row>
    <row r="57" spans="1:12" ht="15.75" x14ac:dyDescent="0.25">
      <c r="A57" s="23"/>
      <c r="B57" s="15"/>
      <c r="C57" s="11"/>
      <c r="D57" s="52" t="s">
        <v>30</v>
      </c>
      <c r="E57" s="75" t="s">
        <v>48</v>
      </c>
      <c r="F57" s="75">
        <v>30</v>
      </c>
      <c r="G57" s="75">
        <v>2.2999999999999998</v>
      </c>
      <c r="H57" s="75">
        <v>0.2</v>
      </c>
      <c r="I57" s="75">
        <v>14.8</v>
      </c>
      <c r="J57" s="76">
        <v>70.3</v>
      </c>
      <c r="K57" s="69" t="s">
        <v>59</v>
      </c>
      <c r="L57" s="54">
        <v>2.1</v>
      </c>
    </row>
    <row r="58" spans="1:12" ht="15.75" x14ac:dyDescent="0.25">
      <c r="A58" s="23"/>
      <c r="B58" s="15"/>
      <c r="C58" s="11"/>
      <c r="D58" s="52" t="s">
        <v>31</v>
      </c>
      <c r="E58" s="75" t="s">
        <v>49</v>
      </c>
      <c r="F58" s="75">
        <v>30</v>
      </c>
      <c r="G58" s="75">
        <v>2</v>
      </c>
      <c r="H58" s="75">
        <v>0.4</v>
      </c>
      <c r="I58" s="75">
        <v>10</v>
      </c>
      <c r="J58" s="76">
        <v>51.2</v>
      </c>
      <c r="K58" s="69" t="s">
        <v>59</v>
      </c>
      <c r="L58" s="54">
        <v>2.1</v>
      </c>
    </row>
    <row r="59" spans="1:12" ht="15.75" x14ac:dyDescent="0.25">
      <c r="A59" s="23"/>
      <c r="B59" s="15"/>
      <c r="C59" s="11"/>
      <c r="D59" s="86" t="s">
        <v>94</v>
      </c>
      <c r="E59" s="53" t="s">
        <v>95</v>
      </c>
      <c r="F59" s="55">
        <v>50</v>
      </c>
      <c r="G59" s="55">
        <v>0.6</v>
      </c>
      <c r="H59" s="55">
        <v>1.5</v>
      </c>
      <c r="I59" s="55">
        <v>1.8</v>
      </c>
      <c r="J59" s="55">
        <v>35.6</v>
      </c>
      <c r="K59" s="56" t="s">
        <v>96</v>
      </c>
      <c r="L59" s="54">
        <v>1.71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910</v>
      </c>
      <c r="G61" s="19">
        <f>SUM(G52:G60)</f>
        <v>35.010000000000005</v>
      </c>
      <c r="H61" s="19">
        <f>SUM(H52:H60)</f>
        <v>33.83</v>
      </c>
      <c r="I61" s="19">
        <f>SUM(I52:I60)</f>
        <v>113.71000000000001</v>
      </c>
      <c r="J61" s="19">
        <f>SUM(J52:J60)</f>
        <v>994.36</v>
      </c>
      <c r="K61" s="25"/>
      <c r="L61" s="19">
        <f t="shared" ref="L61" si="22">SUM(L52:L60)</f>
        <v>102.82999999999998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910</v>
      </c>
      <c r="G62" s="32">
        <f t="shared" ref="G62" si="23">G51+G61</f>
        <v>35.010000000000005</v>
      </c>
      <c r="H62" s="32">
        <f t="shared" ref="H62" si="24">H51+H61</f>
        <v>33.83</v>
      </c>
      <c r="I62" s="32">
        <f t="shared" ref="I62" si="25">I51+I61</f>
        <v>113.71000000000001</v>
      </c>
      <c r="J62" s="32">
        <f t="shared" ref="J62:L62" si="26">J51+J61</f>
        <v>994.36</v>
      </c>
      <c r="K62" s="32"/>
      <c r="L62" s="32">
        <f t="shared" si="26"/>
        <v>102.82999999999998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7">SUM(G63:G69)</f>
        <v>0</v>
      </c>
      <c r="H70" s="19">
        <f t="shared" ref="H70" si="28">SUM(H63:H69)</f>
        <v>0</v>
      </c>
      <c r="I70" s="19">
        <f t="shared" ref="I70" si="29">SUM(I63:I69)</f>
        <v>0</v>
      </c>
      <c r="J70" s="19">
        <f t="shared" ref="J70:L70" si="30">SUM(J63:J69)</f>
        <v>0</v>
      </c>
      <c r="K70" s="25"/>
      <c r="L70" s="19">
        <f t="shared" si="30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52" t="s">
        <v>26</v>
      </c>
      <c r="E71" s="87" t="s">
        <v>107</v>
      </c>
      <c r="F71" s="67">
        <v>100</v>
      </c>
      <c r="G71" s="72">
        <v>1.34</v>
      </c>
      <c r="H71" s="72">
        <v>4.24</v>
      </c>
      <c r="I71" s="72">
        <v>0.72</v>
      </c>
      <c r="J71" s="73">
        <v>124.2</v>
      </c>
      <c r="K71" s="69" t="s">
        <v>108</v>
      </c>
      <c r="L71" s="54">
        <v>5</v>
      </c>
    </row>
    <row r="72" spans="1:12" ht="15.75" x14ac:dyDescent="0.25">
      <c r="A72" s="23"/>
      <c r="B72" s="15"/>
      <c r="C72" s="11"/>
      <c r="D72" s="52" t="s">
        <v>27</v>
      </c>
      <c r="E72" s="61" t="s">
        <v>101</v>
      </c>
      <c r="F72" s="62">
        <v>250</v>
      </c>
      <c r="G72" s="62">
        <v>3.48</v>
      </c>
      <c r="H72" s="62">
        <v>0.54</v>
      </c>
      <c r="I72" s="62">
        <v>16.52</v>
      </c>
      <c r="J72" s="77">
        <v>85.64</v>
      </c>
      <c r="K72" s="78" t="s">
        <v>70</v>
      </c>
      <c r="L72" s="54">
        <v>16.12</v>
      </c>
    </row>
    <row r="73" spans="1:12" ht="15.75" x14ac:dyDescent="0.25">
      <c r="A73" s="23"/>
      <c r="B73" s="15"/>
      <c r="C73" s="11"/>
      <c r="D73" s="52" t="s">
        <v>28</v>
      </c>
      <c r="E73" s="66" t="s">
        <v>102</v>
      </c>
      <c r="F73" s="67">
        <v>100</v>
      </c>
      <c r="G73" s="67">
        <v>14.71</v>
      </c>
      <c r="H73" s="67">
        <v>8.91</v>
      </c>
      <c r="I73" s="67">
        <v>5.44</v>
      </c>
      <c r="J73" s="68">
        <v>126.4</v>
      </c>
      <c r="K73" s="69" t="s">
        <v>73</v>
      </c>
      <c r="L73" s="54">
        <v>61.83</v>
      </c>
    </row>
    <row r="74" spans="1:12" ht="15.75" x14ac:dyDescent="0.25">
      <c r="A74" s="23"/>
      <c r="B74" s="15"/>
      <c r="C74" s="11"/>
      <c r="D74" s="52" t="s">
        <v>29</v>
      </c>
      <c r="E74" s="75" t="s">
        <v>71</v>
      </c>
      <c r="F74" s="75">
        <v>150</v>
      </c>
      <c r="G74" s="75">
        <v>4.34</v>
      </c>
      <c r="H74" s="75">
        <v>6.24</v>
      </c>
      <c r="I74" s="75">
        <v>10.72</v>
      </c>
      <c r="J74" s="76">
        <v>304</v>
      </c>
      <c r="K74" s="69" t="s">
        <v>72</v>
      </c>
      <c r="L74" s="54">
        <v>9.1999999999999993</v>
      </c>
    </row>
    <row r="75" spans="1:12" ht="15.75" x14ac:dyDescent="0.25">
      <c r="A75" s="23"/>
      <c r="B75" s="15"/>
      <c r="C75" s="11"/>
      <c r="D75" s="52" t="s">
        <v>104</v>
      </c>
      <c r="E75" s="66" t="s">
        <v>46</v>
      </c>
      <c r="F75" s="67">
        <v>200</v>
      </c>
      <c r="G75" s="72">
        <v>0</v>
      </c>
      <c r="H75" s="72">
        <v>0</v>
      </c>
      <c r="I75" s="72">
        <v>9.6</v>
      </c>
      <c r="J75" s="73">
        <v>88</v>
      </c>
      <c r="K75" s="69" t="s">
        <v>59</v>
      </c>
      <c r="L75" s="54">
        <v>4.7699999999999996</v>
      </c>
    </row>
    <row r="76" spans="1:12" ht="15.75" x14ac:dyDescent="0.25">
      <c r="A76" s="23"/>
      <c r="B76" s="15"/>
      <c r="C76" s="11"/>
      <c r="D76" s="52" t="s">
        <v>30</v>
      </c>
      <c r="E76" s="75" t="s">
        <v>48</v>
      </c>
      <c r="F76" s="75">
        <v>30</v>
      </c>
      <c r="G76" s="75">
        <v>2.2999999999999998</v>
      </c>
      <c r="H76" s="75">
        <v>0.2</v>
      </c>
      <c r="I76" s="75">
        <v>14.8</v>
      </c>
      <c r="J76" s="76">
        <v>70.3</v>
      </c>
      <c r="K76" s="69" t="s">
        <v>59</v>
      </c>
      <c r="L76" s="54">
        <v>2.1</v>
      </c>
    </row>
    <row r="77" spans="1:12" ht="15.75" x14ac:dyDescent="0.25">
      <c r="A77" s="23"/>
      <c r="B77" s="15"/>
      <c r="C77" s="11"/>
      <c r="D77" s="52" t="s">
        <v>31</v>
      </c>
      <c r="E77" s="75" t="s">
        <v>49</v>
      </c>
      <c r="F77" s="75">
        <v>30</v>
      </c>
      <c r="G77" s="75">
        <v>2</v>
      </c>
      <c r="H77" s="75">
        <v>0.4</v>
      </c>
      <c r="I77" s="75">
        <v>10</v>
      </c>
      <c r="J77" s="76">
        <v>51.2</v>
      </c>
      <c r="K77" s="69" t="s">
        <v>59</v>
      </c>
      <c r="L77" s="54">
        <v>2.1</v>
      </c>
    </row>
    <row r="78" spans="1:12" ht="15.75" x14ac:dyDescent="0.25">
      <c r="A78" s="23"/>
      <c r="B78" s="15"/>
      <c r="C78" s="11"/>
      <c r="D78" s="86" t="s">
        <v>94</v>
      </c>
      <c r="E78" s="53" t="s">
        <v>95</v>
      </c>
      <c r="F78" s="55">
        <v>50</v>
      </c>
      <c r="G78" s="55">
        <v>0.6</v>
      </c>
      <c r="H78" s="55">
        <v>1.5</v>
      </c>
      <c r="I78" s="55">
        <v>1.8</v>
      </c>
      <c r="J78" s="55">
        <v>35.6</v>
      </c>
      <c r="K78" s="56" t="s">
        <v>96</v>
      </c>
      <c r="L78" s="54">
        <v>1.71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910</v>
      </c>
      <c r="G80" s="19">
        <f>SUM(G71:G79)</f>
        <v>28.770000000000003</v>
      </c>
      <c r="H80" s="19">
        <f>SUM(H71:H79)</f>
        <v>22.029999999999998</v>
      </c>
      <c r="I80" s="19">
        <f>SUM(I71:I79)</f>
        <v>69.599999999999994</v>
      </c>
      <c r="J80" s="19">
        <f>SUM(J71:J79)</f>
        <v>885.34</v>
      </c>
      <c r="K80" s="25"/>
      <c r="L80" s="19">
        <f t="shared" ref="L80" si="31">SUM(L71:L79)</f>
        <v>102.82999999999998</v>
      </c>
    </row>
    <row r="81" spans="1:12" ht="15.75" customHeight="1" x14ac:dyDescent="0.2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910</v>
      </c>
      <c r="G81" s="32">
        <f t="shared" ref="G81" si="32">G70+G80</f>
        <v>28.770000000000003</v>
      </c>
      <c r="H81" s="32">
        <f t="shared" ref="H81" si="33">H70+H80</f>
        <v>22.029999999999998</v>
      </c>
      <c r="I81" s="32">
        <f t="shared" ref="I81" si="34">I70+I80</f>
        <v>69.599999999999994</v>
      </c>
      <c r="J81" s="32">
        <f t="shared" ref="J81:L81" si="35">J70+J80</f>
        <v>885.34</v>
      </c>
      <c r="K81" s="32"/>
      <c r="L81" s="32">
        <f t="shared" si="35"/>
        <v>102.82999999999998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36">SUM(G82:G88)</f>
        <v>0</v>
      </c>
      <c r="H89" s="19">
        <f t="shared" ref="H89" si="37">SUM(H82:H88)</f>
        <v>0</v>
      </c>
      <c r="I89" s="19">
        <f t="shared" ref="I89" si="38">SUM(I82:I88)</f>
        <v>0</v>
      </c>
      <c r="J89" s="19">
        <f t="shared" ref="J89:L89" si="39">SUM(J82:J88)</f>
        <v>0</v>
      </c>
      <c r="K89" s="25"/>
      <c r="L89" s="19">
        <f t="shared" si="39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52" t="s">
        <v>26</v>
      </c>
      <c r="E90" s="80" t="s">
        <v>74</v>
      </c>
      <c r="F90" s="80">
        <v>60</v>
      </c>
      <c r="G90" s="70">
        <v>1.26</v>
      </c>
      <c r="H90" s="70">
        <v>7.08</v>
      </c>
      <c r="I90" s="70">
        <v>23.53</v>
      </c>
      <c r="J90" s="81">
        <v>92.2</v>
      </c>
      <c r="K90" s="69" t="s">
        <v>59</v>
      </c>
      <c r="L90" s="54">
        <v>9.4</v>
      </c>
    </row>
    <row r="91" spans="1:12" ht="15.75" x14ac:dyDescent="0.25">
      <c r="A91" s="23"/>
      <c r="B91" s="15"/>
      <c r="C91" s="11"/>
      <c r="D91" s="52" t="s">
        <v>27</v>
      </c>
      <c r="E91" s="61" t="s">
        <v>75</v>
      </c>
      <c r="F91" s="62">
        <v>250</v>
      </c>
      <c r="G91" s="63">
        <v>4.7</v>
      </c>
      <c r="H91" s="63">
        <v>5.6</v>
      </c>
      <c r="I91" s="63">
        <v>5.7</v>
      </c>
      <c r="J91" s="64">
        <v>92.2</v>
      </c>
      <c r="K91" s="65" t="s">
        <v>76</v>
      </c>
      <c r="L91" s="54">
        <v>19.64</v>
      </c>
    </row>
    <row r="92" spans="1:12" ht="15.75" x14ac:dyDescent="0.25">
      <c r="A92" s="23"/>
      <c r="B92" s="15"/>
      <c r="C92" s="11"/>
      <c r="D92" s="52" t="s">
        <v>28</v>
      </c>
      <c r="E92" s="66" t="s">
        <v>78</v>
      </c>
      <c r="F92" s="66">
        <v>100</v>
      </c>
      <c r="G92" s="66">
        <v>5</v>
      </c>
      <c r="H92" s="66">
        <v>5.44</v>
      </c>
      <c r="I92" s="66">
        <v>5.44</v>
      </c>
      <c r="J92" s="68">
        <v>125.05</v>
      </c>
      <c r="K92" s="69" t="s">
        <v>77</v>
      </c>
      <c r="L92" s="54">
        <v>55.07</v>
      </c>
    </row>
    <row r="93" spans="1:12" ht="15.75" x14ac:dyDescent="0.25">
      <c r="A93" s="23"/>
      <c r="B93" s="15"/>
      <c r="C93" s="11"/>
      <c r="D93" s="52" t="s">
        <v>29</v>
      </c>
      <c r="E93" s="75" t="s">
        <v>56</v>
      </c>
      <c r="F93" s="75">
        <v>200</v>
      </c>
      <c r="G93" s="75">
        <v>4.34</v>
      </c>
      <c r="H93" s="75">
        <v>6.24</v>
      </c>
      <c r="I93" s="75">
        <v>10.72</v>
      </c>
      <c r="J93" s="76">
        <v>205.2</v>
      </c>
      <c r="K93" s="69" t="s">
        <v>57</v>
      </c>
      <c r="L93" s="54">
        <v>7.27</v>
      </c>
    </row>
    <row r="94" spans="1:12" ht="15.75" x14ac:dyDescent="0.25">
      <c r="A94" s="23"/>
      <c r="B94" s="15"/>
      <c r="C94" s="11"/>
      <c r="D94" s="52" t="s">
        <v>104</v>
      </c>
      <c r="E94" s="66" t="s">
        <v>79</v>
      </c>
      <c r="F94" s="67">
        <v>200</v>
      </c>
      <c r="G94" s="72">
        <v>0.2</v>
      </c>
      <c r="H94" s="72">
        <v>0.1</v>
      </c>
      <c r="I94" s="72">
        <v>9.9</v>
      </c>
      <c r="J94" s="73">
        <v>41.6</v>
      </c>
      <c r="K94" s="69" t="s">
        <v>80</v>
      </c>
      <c r="L94" s="54">
        <v>5.54</v>
      </c>
    </row>
    <row r="95" spans="1:12" ht="15.75" x14ac:dyDescent="0.25">
      <c r="A95" s="23"/>
      <c r="B95" s="15"/>
      <c r="C95" s="11"/>
      <c r="D95" s="52" t="s">
        <v>30</v>
      </c>
      <c r="E95" s="75" t="s">
        <v>48</v>
      </c>
      <c r="F95" s="75">
        <v>30</v>
      </c>
      <c r="G95" s="75">
        <v>2.2999999999999998</v>
      </c>
      <c r="H95" s="75">
        <v>0.2</v>
      </c>
      <c r="I95" s="75">
        <v>14.8</v>
      </c>
      <c r="J95" s="76">
        <v>70.3</v>
      </c>
      <c r="K95" s="69" t="s">
        <v>59</v>
      </c>
      <c r="L95" s="54">
        <v>2.1</v>
      </c>
    </row>
    <row r="96" spans="1:12" ht="15.75" x14ac:dyDescent="0.25">
      <c r="A96" s="23"/>
      <c r="B96" s="15"/>
      <c r="C96" s="11"/>
      <c r="D96" s="52" t="s">
        <v>31</v>
      </c>
      <c r="E96" s="75" t="s">
        <v>49</v>
      </c>
      <c r="F96" s="75">
        <v>30</v>
      </c>
      <c r="G96" s="75">
        <v>2</v>
      </c>
      <c r="H96" s="75">
        <v>0.4</v>
      </c>
      <c r="I96" s="75">
        <v>10</v>
      </c>
      <c r="J96" s="76">
        <v>51.2</v>
      </c>
      <c r="K96" s="69" t="s">
        <v>59</v>
      </c>
      <c r="L96" s="54">
        <v>2.1</v>
      </c>
    </row>
    <row r="97" spans="1:12" ht="15.75" x14ac:dyDescent="0.25">
      <c r="A97" s="23"/>
      <c r="B97" s="15"/>
      <c r="C97" s="11"/>
      <c r="D97" s="86" t="s">
        <v>94</v>
      </c>
      <c r="E97" s="53" t="s">
        <v>95</v>
      </c>
      <c r="F97" s="55">
        <v>50</v>
      </c>
      <c r="G97" s="55">
        <v>0.6</v>
      </c>
      <c r="H97" s="55">
        <v>1.5</v>
      </c>
      <c r="I97" s="55">
        <v>1.8</v>
      </c>
      <c r="J97" s="55">
        <v>35.6</v>
      </c>
      <c r="K97" s="56" t="s">
        <v>96</v>
      </c>
      <c r="L97" s="54">
        <v>1.71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920</v>
      </c>
      <c r="G99" s="19">
        <f t="shared" ref="G99" si="40">SUM(G90:G98)</f>
        <v>20.400000000000002</v>
      </c>
      <c r="H99" s="19">
        <f t="shared" ref="H99" si="41">SUM(H90:H98)</f>
        <v>26.56</v>
      </c>
      <c r="I99" s="19">
        <f t="shared" ref="I99" si="42">SUM(I90:I98)</f>
        <v>81.89</v>
      </c>
      <c r="J99" s="19">
        <f t="shared" ref="J99:L99" si="43">SUM(J90:J98)</f>
        <v>713.35</v>
      </c>
      <c r="K99" s="25"/>
      <c r="L99" s="19">
        <f t="shared" si="43"/>
        <v>102.82999999999998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920</v>
      </c>
      <c r="G100" s="32">
        <f t="shared" ref="G100" si="44">G89+G99</f>
        <v>20.400000000000002</v>
      </c>
      <c r="H100" s="32">
        <f t="shared" ref="H100" si="45">H89+H99</f>
        <v>26.56</v>
      </c>
      <c r="I100" s="32">
        <f t="shared" ref="I100" si="46">I89+I99</f>
        <v>81.89</v>
      </c>
      <c r="J100" s="32">
        <f t="shared" ref="J100:L100" si="47">J89+J99</f>
        <v>713.35</v>
      </c>
      <c r="K100" s="32"/>
      <c r="L100" s="32">
        <f t="shared" si="47"/>
        <v>102.82999999999998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48">SUM(G101:G107)</f>
        <v>0</v>
      </c>
      <c r="H108" s="19">
        <f t="shared" si="48"/>
        <v>0</v>
      </c>
      <c r="I108" s="19">
        <f t="shared" si="48"/>
        <v>0</v>
      </c>
      <c r="J108" s="19">
        <f t="shared" si="48"/>
        <v>0</v>
      </c>
      <c r="K108" s="25"/>
      <c r="L108" s="19">
        <f t="shared" ref="L108" si="49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52" t="s">
        <v>26</v>
      </c>
      <c r="E109" s="75" t="s">
        <v>106</v>
      </c>
      <c r="F109" s="67">
        <v>100</v>
      </c>
      <c r="G109" s="72">
        <v>1</v>
      </c>
      <c r="H109" s="72">
        <v>7.15</v>
      </c>
      <c r="I109" s="72">
        <v>0.5</v>
      </c>
      <c r="J109" s="73">
        <v>88.69</v>
      </c>
      <c r="K109" s="69">
        <v>1</v>
      </c>
      <c r="L109" s="54">
        <v>6.82</v>
      </c>
    </row>
    <row r="110" spans="1:12" ht="15.75" x14ac:dyDescent="0.25">
      <c r="A110" s="23"/>
      <c r="B110" s="15"/>
      <c r="C110" s="11"/>
      <c r="D110" s="52" t="s">
        <v>27</v>
      </c>
      <c r="E110" s="61" t="s">
        <v>41</v>
      </c>
      <c r="F110" s="62">
        <v>250</v>
      </c>
      <c r="G110" s="63">
        <v>5.0999999999999996</v>
      </c>
      <c r="H110" s="63">
        <v>5.8</v>
      </c>
      <c r="I110" s="63">
        <v>16.12</v>
      </c>
      <c r="J110" s="64">
        <v>146.80000000000001</v>
      </c>
      <c r="K110" s="65" t="s">
        <v>97</v>
      </c>
      <c r="L110" s="54">
        <v>17.8</v>
      </c>
    </row>
    <row r="111" spans="1:12" ht="15.75" x14ac:dyDescent="0.25">
      <c r="A111" s="23"/>
      <c r="B111" s="15"/>
      <c r="C111" s="11"/>
      <c r="D111" s="52" t="s">
        <v>28</v>
      </c>
      <c r="E111" s="75" t="s">
        <v>99</v>
      </c>
      <c r="F111" s="75">
        <v>100</v>
      </c>
      <c r="G111" s="75">
        <v>14.71</v>
      </c>
      <c r="H111" s="75">
        <v>10.91</v>
      </c>
      <c r="I111" s="75">
        <v>45.44</v>
      </c>
      <c r="J111" s="76">
        <v>261.05</v>
      </c>
      <c r="K111" s="69" t="s">
        <v>100</v>
      </c>
      <c r="L111" s="54">
        <v>59.44</v>
      </c>
    </row>
    <row r="112" spans="1:12" ht="15.75" x14ac:dyDescent="0.25">
      <c r="A112" s="23"/>
      <c r="B112" s="15"/>
      <c r="C112" s="11"/>
      <c r="D112" s="52" t="s">
        <v>29</v>
      </c>
      <c r="E112" s="61" t="s">
        <v>81</v>
      </c>
      <c r="F112" s="77">
        <v>150</v>
      </c>
      <c r="G112" s="63">
        <v>11.55</v>
      </c>
      <c r="H112" s="63">
        <v>5.73</v>
      </c>
      <c r="I112" s="63">
        <v>37.5</v>
      </c>
      <c r="J112" s="64">
        <v>211.87</v>
      </c>
      <c r="K112" s="65" t="s">
        <v>66</v>
      </c>
      <c r="L112" s="54">
        <v>8.09</v>
      </c>
    </row>
    <row r="113" spans="1:12" ht="15.75" x14ac:dyDescent="0.25">
      <c r="A113" s="23"/>
      <c r="B113" s="15"/>
      <c r="C113" s="11"/>
      <c r="D113" s="52" t="s">
        <v>104</v>
      </c>
      <c r="E113" s="66" t="s">
        <v>46</v>
      </c>
      <c r="F113" s="67">
        <v>200</v>
      </c>
      <c r="G113" s="72">
        <v>0.5</v>
      </c>
      <c r="H113" s="72">
        <v>0</v>
      </c>
      <c r="I113" s="72">
        <v>19.8</v>
      </c>
      <c r="J113" s="73">
        <v>81</v>
      </c>
      <c r="K113" s="74" t="s">
        <v>47</v>
      </c>
      <c r="L113" s="54">
        <v>4.7699999999999996</v>
      </c>
    </row>
    <row r="114" spans="1:12" ht="15.75" x14ac:dyDescent="0.25">
      <c r="A114" s="23"/>
      <c r="B114" s="15"/>
      <c r="C114" s="11"/>
      <c r="D114" s="52" t="s">
        <v>30</v>
      </c>
      <c r="E114" s="75" t="s">
        <v>48</v>
      </c>
      <c r="F114" s="75">
        <v>30</v>
      </c>
      <c r="G114" s="75">
        <v>2.2999999999999998</v>
      </c>
      <c r="H114" s="75">
        <v>0.2</v>
      </c>
      <c r="I114" s="75">
        <v>14.8</v>
      </c>
      <c r="J114" s="76">
        <v>70.3</v>
      </c>
      <c r="K114" s="69" t="s">
        <v>59</v>
      </c>
      <c r="L114" s="54">
        <v>2.1</v>
      </c>
    </row>
    <row r="115" spans="1:12" ht="15.75" x14ac:dyDescent="0.25">
      <c r="A115" s="23"/>
      <c r="B115" s="15"/>
      <c r="C115" s="11"/>
      <c r="D115" s="52" t="s">
        <v>31</v>
      </c>
      <c r="E115" s="75" t="s">
        <v>49</v>
      </c>
      <c r="F115" s="75">
        <v>30</v>
      </c>
      <c r="G115" s="75">
        <v>2</v>
      </c>
      <c r="H115" s="75">
        <v>0.4</v>
      </c>
      <c r="I115" s="75">
        <v>10</v>
      </c>
      <c r="J115" s="76">
        <v>51.2</v>
      </c>
      <c r="K115" s="69" t="s">
        <v>59</v>
      </c>
      <c r="L115" s="54">
        <v>2.1</v>
      </c>
    </row>
    <row r="116" spans="1:12" ht="15.75" x14ac:dyDescent="0.25">
      <c r="A116" s="23"/>
      <c r="B116" s="15"/>
      <c r="C116" s="11"/>
      <c r="D116" s="86" t="s">
        <v>94</v>
      </c>
      <c r="E116" s="53" t="s">
        <v>95</v>
      </c>
      <c r="F116" s="55">
        <v>50</v>
      </c>
      <c r="G116" s="55">
        <v>0.6</v>
      </c>
      <c r="H116" s="55">
        <v>1.5</v>
      </c>
      <c r="I116" s="55">
        <v>1.8</v>
      </c>
      <c r="J116" s="55">
        <v>35.6</v>
      </c>
      <c r="K116" s="56" t="s">
        <v>96</v>
      </c>
      <c r="L116" s="54">
        <v>1.71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910</v>
      </c>
      <c r="G118" s="19">
        <f t="shared" ref="G118:J118" si="50">SUM(G109:G117)</f>
        <v>37.76</v>
      </c>
      <c r="H118" s="19">
        <f t="shared" si="50"/>
        <v>31.689999999999998</v>
      </c>
      <c r="I118" s="19">
        <f t="shared" si="50"/>
        <v>145.96</v>
      </c>
      <c r="J118" s="19">
        <f t="shared" si="50"/>
        <v>946.5100000000001</v>
      </c>
      <c r="K118" s="25"/>
      <c r="L118" s="19">
        <f t="shared" ref="L118" si="51">SUM(L109:L117)</f>
        <v>102.82999999999998</v>
      </c>
    </row>
    <row r="119" spans="1:12" ht="15" x14ac:dyDescent="0.2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910</v>
      </c>
      <c r="G119" s="32">
        <f t="shared" ref="G119" si="52">G108+G118</f>
        <v>37.76</v>
      </c>
      <c r="H119" s="32">
        <f t="shared" ref="H119" si="53">H108+H118</f>
        <v>31.689999999999998</v>
      </c>
      <c r="I119" s="32">
        <f t="shared" ref="I119" si="54">I108+I118</f>
        <v>145.96</v>
      </c>
      <c r="J119" s="32">
        <f t="shared" ref="J119:L119" si="55">J108+J118</f>
        <v>946.5100000000001</v>
      </c>
      <c r="K119" s="32"/>
      <c r="L119" s="32">
        <f t="shared" si="55"/>
        <v>102.82999999999998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56">SUM(G120:G126)</f>
        <v>0</v>
      </c>
      <c r="H127" s="19">
        <f t="shared" si="56"/>
        <v>0</v>
      </c>
      <c r="I127" s="19">
        <f t="shared" si="56"/>
        <v>0</v>
      </c>
      <c r="J127" s="19">
        <f t="shared" si="56"/>
        <v>0</v>
      </c>
      <c r="K127" s="25"/>
      <c r="L127" s="19">
        <f t="shared" ref="L127" si="57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52" t="s">
        <v>26</v>
      </c>
      <c r="E128" s="66" t="s">
        <v>60</v>
      </c>
      <c r="F128" s="67">
        <v>100</v>
      </c>
      <c r="G128" s="72">
        <v>0.86</v>
      </c>
      <c r="H128" s="72">
        <v>6.1</v>
      </c>
      <c r="I128" s="72">
        <v>5.0999999999999996</v>
      </c>
      <c r="J128" s="73">
        <v>81.5</v>
      </c>
      <c r="K128" s="69" t="s">
        <v>61</v>
      </c>
      <c r="L128" s="54">
        <v>6.23</v>
      </c>
    </row>
    <row r="129" spans="1:12" ht="15.75" x14ac:dyDescent="0.25">
      <c r="A129" s="14"/>
      <c r="B129" s="15"/>
      <c r="C129" s="11"/>
      <c r="D129" s="52" t="s">
        <v>27</v>
      </c>
      <c r="E129" s="66" t="s">
        <v>82</v>
      </c>
      <c r="F129" s="67">
        <v>250</v>
      </c>
      <c r="G129" s="72">
        <v>4.17</v>
      </c>
      <c r="H129" s="72">
        <v>8.35</v>
      </c>
      <c r="I129" s="72">
        <v>6.1</v>
      </c>
      <c r="J129" s="73">
        <v>156.06</v>
      </c>
      <c r="K129" s="69" t="s">
        <v>83</v>
      </c>
      <c r="L129" s="54">
        <v>10.31</v>
      </c>
    </row>
    <row r="130" spans="1:12" ht="15.75" x14ac:dyDescent="0.25">
      <c r="A130" s="14"/>
      <c r="B130" s="15"/>
      <c r="C130" s="11"/>
      <c r="D130" s="52" t="s">
        <v>28</v>
      </c>
      <c r="E130" s="66" t="s">
        <v>84</v>
      </c>
      <c r="F130" s="67">
        <v>100</v>
      </c>
      <c r="G130" s="67">
        <v>16.7</v>
      </c>
      <c r="H130" s="67">
        <v>5.8</v>
      </c>
      <c r="I130" s="67">
        <v>14</v>
      </c>
      <c r="J130" s="68">
        <v>186.4</v>
      </c>
      <c r="K130" s="69" t="s">
        <v>85</v>
      </c>
      <c r="L130" s="54">
        <v>59.13</v>
      </c>
    </row>
    <row r="131" spans="1:12" ht="15.75" x14ac:dyDescent="0.25">
      <c r="A131" s="14"/>
      <c r="B131" s="15"/>
      <c r="C131" s="11"/>
      <c r="D131" s="52" t="s">
        <v>29</v>
      </c>
      <c r="E131" s="70" t="s">
        <v>65</v>
      </c>
      <c r="F131" s="70">
        <v>150</v>
      </c>
      <c r="G131" s="70">
        <v>8.5500000000000007</v>
      </c>
      <c r="H131" s="70">
        <v>6.3</v>
      </c>
      <c r="I131" s="70">
        <v>35.9</v>
      </c>
      <c r="J131" s="71">
        <v>233</v>
      </c>
      <c r="K131" s="69" t="s">
        <v>43</v>
      </c>
      <c r="L131" s="54">
        <v>16.940000000000001</v>
      </c>
    </row>
    <row r="132" spans="1:12" ht="15.75" x14ac:dyDescent="0.25">
      <c r="A132" s="14"/>
      <c r="B132" s="15"/>
      <c r="C132" s="11"/>
      <c r="D132" s="52" t="s">
        <v>104</v>
      </c>
      <c r="E132" s="75" t="s">
        <v>67</v>
      </c>
      <c r="F132" s="75">
        <v>200</v>
      </c>
      <c r="G132" s="75">
        <v>0</v>
      </c>
      <c r="H132" s="75">
        <v>0</v>
      </c>
      <c r="I132" s="75">
        <v>19.600000000000001</v>
      </c>
      <c r="J132" s="76">
        <v>138</v>
      </c>
      <c r="K132" s="69" t="s">
        <v>68</v>
      </c>
      <c r="L132" s="54">
        <v>4.3099999999999996</v>
      </c>
    </row>
    <row r="133" spans="1:12" ht="15.75" x14ac:dyDescent="0.25">
      <c r="A133" s="14"/>
      <c r="B133" s="15"/>
      <c r="C133" s="11"/>
      <c r="D133" s="52" t="s">
        <v>30</v>
      </c>
      <c r="E133" s="75" t="s">
        <v>48</v>
      </c>
      <c r="F133" s="75">
        <v>30</v>
      </c>
      <c r="G133" s="75">
        <v>2.2999999999999998</v>
      </c>
      <c r="H133" s="75">
        <v>0.2</v>
      </c>
      <c r="I133" s="75">
        <v>14.8</v>
      </c>
      <c r="J133" s="76">
        <v>70.3</v>
      </c>
      <c r="K133" s="69" t="s">
        <v>59</v>
      </c>
      <c r="L133" s="54">
        <v>2.1</v>
      </c>
    </row>
    <row r="134" spans="1:12" ht="15.75" x14ac:dyDescent="0.25">
      <c r="A134" s="14"/>
      <c r="B134" s="15"/>
      <c r="C134" s="11"/>
      <c r="D134" s="52" t="s">
        <v>31</v>
      </c>
      <c r="E134" s="75" t="s">
        <v>49</v>
      </c>
      <c r="F134" s="75">
        <v>30</v>
      </c>
      <c r="G134" s="75">
        <v>2</v>
      </c>
      <c r="H134" s="75">
        <v>0.4</v>
      </c>
      <c r="I134" s="75">
        <v>10</v>
      </c>
      <c r="J134" s="76">
        <v>51.2</v>
      </c>
      <c r="K134" s="69" t="s">
        <v>59</v>
      </c>
      <c r="L134" s="54">
        <v>2.1</v>
      </c>
    </row>
    <row r="135" spans="1:12" ht="15.75" x14ac:dyDescent="0.25">
      <c r="A135" s="14"/>
      <c r="B135" s="15"/>
      <c r="C135" s="11"/>
      <c r="D135" s="86" t="s">
        <v>94</v>
      </c>
      <c r="E135" s="53" t="s">
        <v>95</v>
      </c>
      <c r="F135" s="55">
        <v>50</v>
      </c>
      <c r="G135" s="55">
        <v>0.6</v>
      </c>
      <c r="H135" s="55">
        <v>1.5</v>
      </c>
      <c r="I135" s="55">
        <v>1.8</v>
      </c>
      <c r="J135" s="55">
        <v>35.6</v>
      </c>
      <c r="K135" s="56" t="s">
        <v>96</v>
      </c>
      <c r="L135" s="54">
        <v>1.71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910</v>
      </c>
      <c r="G137" s="19">
        <f t="shared" ref="G137:J137" si="58">SUM(G128:G136)</f>
        <v>35.18</v>
      </c>
      <c r="H137" s="19">
        <f t="shared" si="58"/>
        <v>28.65</v>
      </c>
      <c r="I137" s="19">
        <f t="shared" si="58"/>
        <v>107.29999999999998</v>
      </c>
      <c r="J137" s="19">
        <f t="shared" si="58"/>
        <v>952.06000000000006</v>
      </c>
      <c r="K137" s="25"/>
      <c r="L137" s="19">
        <f t="shared" ref="L137" si="59">SUM(L128:L136)</f>
        <v>102.82999999999998</v>
      </c>
    </row>
    <row r="138" spans="1:12" ht="15" x14ac:dyDescent="0.2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910</v>
      </c>
      <c r="G138" s="32">
        <f t="shared" ref="G138" si="60">G127+G137</f>
        <v>35.18</v>
      </c>
      <c r="H138" s="32">
        <f t="shared" ref="H138" si="61">H127+H137</f>
        <v>28.65</v>
      </c>
      <c r="I138" s="32">
        <f t="shared" ref="I138" si="62">I127+I137</f>
        <v>107.29999999999998</v>
      </c>
      <c r="J138" s="32">
        <f t="shared" ref="J138:L138" si="63">J127+J137</f>
        <v>952.06000000000006</v>
      </c>
      <c r="K138" s="32"/>
      <c r="L138" s="32">
        <f t="shared" si="63"/>
        <v>102.82999999999998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4">SUM(G139:G145)</f>
        <v>0</v>
      </c>
      <c r="H146" s="19">
        <f t="shared" si="64"/>
        <v>0</v>
      </c>
      <c r="I146" s="19">
        <f t="shared" si="64"/>
        <v>0</v>
      </c>
      <c r="J146" s="19">
        <f t="shared" si="64"/>
        <v>0</v>
      </c>
      <c r="K146" s="25"/>
      <c r="L146" s="19">
        <f t="shared" ref="L146" si="65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52" t="s">
        <v>26</v>
      </c>
      <c r="E147" s="66" t="s">
        <v>74</v>
      </c>
      <c r="F147" s="67">
        <v>60</v>
      </c>
      <c r="G147" s="72">
        <v>0.86</v>
      </c>
      <c r="H147" s="72">
        <v>7.1</v>
      </c>
      <c r="I147" s="72">
        <v>12.61</v>
      </c>
      <c r="J147" s="73">
        <v>17.29</v>
      </c>
      <c r="K147" s="69" t="s">
        <v>59</v>
      </c>
      <c r="L147" s="54">
        <v>9.4</v>
      </c>
    </row>
    <row r="148" spans="1:12" ht="15.75" x14ac:dyDescent="0.25">
      <c r="A148" s="23"/>
      <c r="B148" s="15"/>
      <c r="C148" s="11"/>
      <c r="D148" s="52" t="s">
        <v>27</v>
      </c>
      <c r="E148" s="66" t="s">
        <v>62</v>
      </c>
      <c r="F148" s="67">
        <v>250</v>
      </c>
      <c r="G148" s="72">
        <v>4.7</v>
      </c>
      <c r="H148" s="72">
        <v>5.7</v>
      </c>
      <c r="I148" s="72">
        <v>10.1</v>
      </c>
      <c r="J148" s="73">
        <v>110.4</v>
      </c>
      <c r="K148" s="79" t="s">
        <v>63</v>
      </c>
      <c r="L148" s="54">
        <v>18.91</v>
      </c>
    </row>
    <row r="149" spans="1:12" ht="15.75" x14ac:dyDescent="0.25">
      <c r="A149" s="23"/>
      <c r="B149" s="15"/>
      <c r="C149" s="11"/>
      <c r="D149" s="52" t="s">
        <v>28</v>
      </c>
      <c r="E149" s="66" t="s">
        <v>86</v>
      </c>
      <c r="F149" s="67">
        <v>100</v>
      </c>
      <c r="G149" s="67">
        <v>23.5</v>
      </c>
      <c r="H149" s="67">
        <v>27.1</v>
      </c>
      <c r="I149" s="67">
        <v>5.5</v>
      </c>
      <c r="J149" s="68">
        <v>359.4</v>
      </c>
      <c r="K149" s="69" t="s">
        <v>77</v>
      </c>
      <c r="L149" s="54">
        <v>55.07</v>
      </c>
    </row>
    <row r="150" spans="1:12" ht="15.75" x14ac:dyDescent="0.25">
      <c r="A150" s="23"/>
      <c r="B150" s="15"/>
      <c r="C150" s="11"/>
      <c r="D150" s="52" t="s">
        <v>29</v>
      </c>
      <c r="E150" s="75" t="s">
        <v>56</v>
      </c>
      <c r="F150" s="75">
        <v>200</v>
      </c>
      <c r="G150" s="75">
        <v>4.34</v>
      </c>
      <c r="H150" s="75">
        <v>5.5</v>
      </c>
      <c r="I150" s="75">
        <v>10.72</v>
      </c>
      <c r="J150" s="76">
        <v>173</v>
      </c>
      <c r="K150" s="69" t="s">
        <v>57</v>
      </c>
      <c r="L150" s="54">
        <v>6.23</v>
      </c>
    </row>
    <row r="151" spans="1:12" ht="15.75" x14ac:dyDescent="0.25">
      <c r="A151" s="23"/>
      <c r="B151" s="15"/>
      <c r="C151" s="11"/>
      <c r="D151" s="52" t="s">
        <v>104</v>
      </c>
      <c r="E151" s="66" t="s">
        <v>87</v>
      </c>
      <c r="F151" s="67">
        <v>200</v>
      </c>
      <c r="G151" s="72">
        <v>0</v>
      </c>
      <c r="H151" s="72">
        <v>0</v>
      </c>
      <c r="I151" s="72">
        <v>19.600000000000001</v>
      </c>
      <c r="J151" s="73">
        <v>81</v>
      </c>
      <c r="K151" s="74" t="s">
        <v>47</v>
      </c>
      <c r="L151" s="54">
        <v>7.31</v>
      </c>
    </row>
    <row r="152" spans="1:12" ht="15.75" x14ac:dyDescent="0.25">
      <c r="A152" s="23"/>
      <c r="B152" s="15"/>
      <c r="C152" s="11"/>
      <c r="D152" s="52" t="s">
        <v>30</v>
      </c>
      <c r="E152" s="75" t="s">
        <v>48</v>
      </c>
      <c r="F152" s="75">
        <v>30</v>
      </c>
      <c r="G152" s="75">
        <v>2.2999999999999998</v>
      </c>
      <c r="H152" s="75">
        <v>0.2</v>
      </c>
      <c r="I152" s="75">
        <v>14.8</v>
      </c>
      <c r="J152" s="76">
        <v>70.3</v>
      </c>
      <c r="K152" s="69" t="s">
        <v>59</v>
      </c>
      <c r="L152" s="54">
        <v>2.1</v>
      </c>
    </row>
    <row r="153" spans="1:12" ht="15.75" x14ac:dyDescent="0.25">
      <c r="A153" s="23"/>
      <c r="B153" s="15"/>
      <c r="C153" s="11"/>
      <c r="D153" s="52" t="s">
        <v>31</v>
      </c>
      <c r="E153" s="75" t="s">
        <v>49</v>
      </c>
      <c r="F153" s="75">
        <v>30</v>
      </c>
      <c r="G153" s="75">
        <v>2</v>
      </c>
      <c r="H153" s="75">
        <v>0.4</v>
      </c>
      <c r="I153" s="75">
        <v>10</v>
      </c>
      <c r="J153" s="76">
        <v>51.2</v>
      </c>
      <c r="K153" s="69" t="s">
        <v>59</v>
      </c>
      <c r="L153" s="54">
        <v>2.1</v>
      </c>
    </row>
    <row r="154" spans="1:12" ht="15.75" x14ac:dyDescent="0.25">
      <c r="A154" s="23"/>
      <c r="B154" s="15"/>
      <c r="C154" s="11"/>
      <c r="D154" s="86" t="s">
        <v>94</v>
      </c>
      <c r="E154" s="53" t="s">
        <v>95</v>
      </c>
      <c r="F154" s="55">
        <v>50</v>
      </c>
      <c r="G154" s="55">
        <v>0.6</v>
      </c>
      <c r="H154" s="55">
        <v>1.5</v>
      </c>
      <c r="I154" s="55">
        <v>1.8</v>
      </c>
      <c r="J154" s="55">
        <v>35.6</v>
      </c>
      <c r="K154" s="56" t="s">
        <v>96</v>
      </c>
      <c r="L154" s="54">
        <v>1.71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920</v>
      </c>
      <c r="G156" s="19">
        <f t="shared" ref="G156:J156" si="66">SUM(G147:G155)</f>
        <v>38.300000000000004</v>
      </c>
      <c r="H156" s="19">
        <f t="shared" si="66"/>
        <v>47.500000000000007</v>
      </c>
      <c r="I156" s="19">
        <f t="shared" si="66"/>
        <v>85.13</v>
      </c>
      <c r="J156" s="19">
        <f t="shared" si="66"/>
        <v>898.18999999999994</v>
      </c>
      <c r="K156" s="25"/>
      <c r="L156" s="19">
        <f t="shared" ref="L156" si="67">SUM(L147:L155)</f>
        <v>102.82999999999998</v>
      </c>
    </row>
    <row r="157" spans="1:12" ht="15" x14ac:dyDescent="0.2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920</v>
      </c>
      <c r="G157" s="32">
        <f t="shared" ref="G157" si="68">G146+G156</f>
        <v>38.300000000000004</v>
      </c>
      <c r="H157" s="32">
        <f t="shared" ref="H157" si="69">H146+H156</f>
        <v>47.500000000000007</v>
      </c>
      <c r="I157" s="32">
        <f t="shared" ref="I157" si="70">I146+I156</f>
        <v>85.13</v>
      </c>
      <c r="J157" s="32">
        <f t="shared" ref="J157:L157" si="71">J146+J156</f>
        <v>898.18999999999994</v>
      </c>
      <c r="K157" s="32"/>
      <c r="L157" s="32">
        <f t="shared" si="71"/>
        <v>102.82999999999998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2">SUM(G158:G164)</f>
        <v>0</v>
      </c>
      <c r="H165" s="19">
        <f t="shared" si="72"/>
        <v>0</v>
      </c>
      <c r="I165" s="19">
        <f t="shared" si="72"/>
        <v>0</v>
      </c>
      <c r="J165" s="19">
        <f t="shared" si="72"/>
        <v>0</v>
      </c>
      <c r="K165" s="25"/>
      <c r="L165" s="19">
        <f t="shared" ref="L165" si="73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52" t="s">
        <v>26</v>
      </c>
      <c r="E166" s="66" t="s">
        <v>88</v>
      </c>
      <c r="F166" s="67">
        <v>100</v>
      </c>
      <c r="G166" s="67">
        <v>1.3</v>
      </c>
      <c r="H166" s="67">
        <v>4.5</v>
      </c>
      <c r="I166" s="67">
        <v>7.6</v>
      </c>
      <c r="J166" s="68">
        <v>76.099999999999994</v>
      </c>
      <c r="K166" s="69" t="s">
        <v>52</v>
      </c>
      <c r="L166" s="54">
        <v>5.82</v>
      </c>
    </row>
    <row r="167" spans="1:12" ht="15.75" x14ac:dyDescent="0.25">
      <c r="A167" s="23"/>
      <c r="B167" s="15"/>
      <c r="C167" s="11"/>
      <c r="D167" s="52" t="s">
        <v>27</v>
      </c>
      <c r="E167" s="61" t="s">
        <v>103</v>
      </c>
      <c r="F167" s="62">
        <v>250</v>
      </c>
      <c r="G167" s="63">
        <v>8.4</v>
      </c>
      <c r="H167" s="63">
        <v>5.7</v>
      </c>
      <c r="I167" s="63">
        <v>20.3</v>
      </c>
      <c r="J167" s="82">
        <v>166.4</v>
      </c>
      <c r="K167" s="65" t="s">
        <v>89</v>
      </c>
      <c r="L167" s="54">
        <v>8.44</v>
      </c>
    </row>
    <row r="168" spans="1:12" ht="15.75" x14ac:dyDescent="0.25">
      <c r="A168" s="23"/>
      <c r="B168" s="15"/>
      <c r="C168" s="11"/>
      <c r="D168" s="52" t="s">
        <v>28</v>
      </c>
      <c r="E168" s="66" t="s">
        <v>90</v>
      </c>
      <c r="F168" s="67">
        <v>300</v>
      </c>
      <c r="G168" s="67">
        <v>14.71</v>
      </c>
      <c r="H168" s="67">
        <v>8.91</v>
      </c>
      <c r="I168" s="67">
        <v>5.44</v>
      </c>
      <c r="J168" s="68">
        <v>425.05</v>
      </c>
      <c r="K168" s="69" t="s">
        <v>91</v>
      </c>
      <c r="L168" s="54">
        <v>76.75</v>
      </c>
    </row>
    <row r="169" spans="1:12" ht="15.75" x14ac:dyDescent="0.25">
      <c r="A169" s="23"/>
      <c r="B169" s="15"/>
      <c r="C169" s="11"/>
      <c r="D169" s="52" t="s">
        <v>29</v>
      </c>
      <c r="E169" s="83"/>
      <c r="F169" s="84"/>
      <c r="G169" s="84"/>
      <c r="H169" s="84"/>
      <c r="I169" s="84"/>
      <c r="J169" s="84"/>
      <c r="K169" s="85"/>
      <c r="L169" s="54"/>
    </row>
    <row r="170" spans="1:12" ht="15.75" x14ac:dyDescent="0.25">
      <c r="A170" s="23"/>
      <c r="B170" s="15"/>
      <c r="C170" s="11"/>
      <c r="D170" s="52" t="s">
        <v>104</v>
      </c>
      <c r="E170" s="75" t="s">
        <v>58</v>
      </c>
      <c r="F170" s="75">
        <v>200</v>
      </c>
      <c r="G170" s="75">
        <v>0</v>
      </c>
      <c r="H170" s="75">
        <v>0</v>
      </c>
      <c r="I170" s="75">
        <v>19.600000000000001</v>
      </c>
      <c r="J170" s="76">
        <v>80</v>
      </c>
      <c r="K170" s="69" t="s">
        <v>98</v>
      </c>
      <c r="L170" s="54">
        <v>7.62</v>
      </c>
    </row>
    <row r="171" spans="1:12" ht="15.75" x14ac:dyDescent="0.25">
      <c r="A171" s="23"/>
      <c r="B171" s="15"/>
      <c r="C171" s="11"/>
      <c r="D171" s="52" t="s">
        <v>30</v>
      </c>
      <c r="E171" s="75" t="s">
        <v>48</v>
      </c>
      <c r="F171" s="75">
        <v>30</v>
      </c>
      <c r="G171" s="75">
        <v>2.2999999999999998</v>
      </c>
      <c r="H171" s="75">
        <v>0.2</v>
      </c>
      <c r="I171" s="75">
        <v>14.8</v>
      </c>
      <c r="J171" s="76">
        <v>70.3</v>
      </c>
      <c r="K171" s="69" t="s">
        <v>59</v>
      </c>
      <c r="L171" s="54">
        <v>2.1</v>
      </c>
    </row>
    <row r="172" spans="1:12" ht="15.75" x14ac:dyDescent="0.25">
      <c r="A172" s="23"/>
      <c r="B172" s="15"/>
      <c r="C172" s="11"/>
      <c r="D172" s="52" t="s">
        <v>31</v>
      </c>
      <c r="E172" s="75" t="s">
        <v>49</v>
      </c>
      <c r="F172" s="75">
        <v>30</v>
      </c>
      <c r="G172" s="75">
        <v>2</v>
      </c>
      <c r="H172" s="75">
        <v>0.4</v>
      </c>
      <c r="I172" s="75">
        <v>10</v>
      </c>
      <c r="J172" s="76">
        <v>51.2</v>
      </c>
      <c r="K172" s="69" t="s">
        <v>59</v>
      </c>
      <c r="L172" s="54">
        <v>2.1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910</v>
      </c>
      <c r="G175" s="19">
        <f t="shared" ref="G175:J175" si="74">SUM(G166:G174)</f>
        <v>28.710000000000004</v>
      </c>
      <c r="H175" s="19">
        <f t="shared" si="74"/>
        <v>19.709999999999997</v>
      </c>
      <c r="I175" s="19">
        <f t="shared" si="74"/>
        <v>77.739999999999995</v>
      </c>
      <c r="J175" s="19">
        <f t="shared" si="74"/>
        <v>869.05</v>
      </c>
      <c r="K175" s="25"/>
      <c r="L175" s="19">
        <f t="shared" ref="L175" si="75">SUM(L166:L174)</f>
        <v>102.83</v>
      </c>
    </row>
    <row r="176" spans="1:12" ht="15" x14ac:dyDescent="0.2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910</v>
      </c>
      <c r="G176" s="32">
        <f t="shared" ref="G176" si="76">G165+G175</f>
        <v>28.710000000000004</v>
      </c>
      <c r="H176" s="32">
        <f t="shared" ref="H176" si="77">H165+H175</f>
        <v>19.709999999999997</v>
      </c>
      <c r="I176" s="32">
        <f t="shared" ref="I176" si="78">I165+I175</f>
        <v>77.739999999999995</v>
      </c>
      <c r="J176" s="32">
        <f t="shared" ref="J176:L176" si="79">J165+J175</f>
        <v>869.05</v>
      </c>
      <c r="K176" s="32"/>
      <c r="L176" s="32">
        <f t="shared" si="79"/>
        <v>102.83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0">SUM(G177:G183)</f>
        <v>0</v>
      </c>
      <c r="H184" s="19">
        <f t="shared" si="80"/>
        <v>0</v>
      </c>
      <c r="I184" s="19">
        <f t="shared" si="80"/>
        <v>0</v>
      </c>
      <c r="J184" s="19">
        <f t="shared" si="80"/>
        <v>0</v>
      </c>
      <c r="K184" s="25"/>
      <c r="L184" s="19">
        <f t="shared" ref="L184" si="81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52" t="s">
        <v>26</v>
      </c>
      <c r="E185" s="87" t="s">
        <v>107</v>
      </c>
      <c r="F185" s="67">
        <v>100</v>
      </c>
      <c r="G185" s="72">
        <v>1.34</v>
      </c>
      <c r="H185" s="72">
        <v>4.24</v>
      </c>
      <c r="I185" s="72">
        <v>0.72</v>
      </c>
      <c r="J185" s="73">
        <v>124.2</v>
      </c>
      <c r="K185" s="69" t="s">
        <v>108</v>
      </c>
      <c r="L185" s="54">
        <v>5.2</v>
      </c>
    </row>
    <row r="186" spans="1:12" ht="15.75" x14ac:dyDescent="0.25">
      <c r="A186" s="23"/>
      <c r="B186" s="15"/>
      <c r="C186" s="11"/>
      <c r="D186" s="52" t="s">
        <v>27</v>
      </c>
      <c r="E186" s="61" t="s">
        <v>75</v>
      </c>
      <c r="F186" s="62">
        <v>250</v>
      </c>
      <c r="G186" s="63">
        <v>5.8</v>
      </c>
      <c r="H186" s="63">
        <v>7</v>
      </c>
      <c r="I186" s="63">
        <v>7.1</v>
      </c>
      <c r="J186" s="64">
        <v>115</v>
      </c>
      <c r="K186" s="65" t="s">
        <v>76</v>
      </c>
      <c r="L186" s="54">
        <v>16.079999999999998</v>
      </c>
    </row>
    <row r="187" spans="1:12" ht="15.75" x14ac:dyDescent="0.25">
      <c r="A187" s="23"/>
      <c r="B187" s="15"/>
      <c r="C187" s="11"/>
      <c r="D187" s="52" t="s">
        <v>28</v>
      </c>
      <c r="E187" s="61" t="s">
        <v>92</v>
      </c>
      <c r="F187" s="62">
        <v>300</v>
      </c>
      <c r="G187" s="62">
        <v>23.62</v>
      </c>
      <c r="H187" s="62">
        <v>15.86</v>
      </c>
      <c r="I187" s="62">
        <v>30.4</v>
      </c>
      <c r="J187" s="77">
        <v>342.74</v>
      </c>
      <c r="K187" s="78" t="s">
        <v>93</v>
      </c>
      <c r="L187" s="54">
        <v>71.55</v>
      </c>
    </row>
    <row r="188" spans="1:12" ht="15.75" x14ac:dyDescent="0.25">
      <c r="A188" s="23"/>
      <c r="B188" s="15"/>
      <c r="C188" s="11"/>
      <c r="D188" s="52" t="s">
        <v>29</v>
      </c>
      <c r="E188" s="83"/>
      <c r="F188" s="84"/>
      <c r="G188" s="84"/>
      <c r="H188" s="84"/>
      <c r="I188" s="84"/>
      <c r="J188" s="84"/>
      <c r="K188" s="85"/>
      <c r="L188" s="54"/>
    </row>
    <row r="189" spans="1:12" ht="15.75" x14ac:dyDescent="0.25">
      <c r="A189" s="23"/>
      <c r="B189" s="15"/>
      <c r="C189" s="11"/>
      <c r="D189" s="52" t="s">
        <v>104</v>
      </c>
      <c r="E189" s="66" t="s">
        <v>79</v>
      </c>
      <c r="F189" s="67">
        <v>200</v>
      </c>
      <c r="G189" s="72">
        <v>0.2</v>
      </c>
      <c r="H189" s="72">
        <v>0.1</v>
      </c>
      <c r="I189" s="72">
        <v>9.9</v>
      </c>
      <c r="J189" s="73">
        <v>41.6</v>
      </c>
      <c r="K189" s="69" t="s">
        <v>80</v>
      </c>
      <c r="L189" s="54">
        <v>5.8</v>
      </c>
    </row>
    <row r="190" spans="1:12" ht="15.75" x14ac:dyDescent="0.25">
      <c r="A190" s="23"/>
      <c r="B190" s="15"/>
      <c r="C190" s="11"/>
      <c r="D190" s="52" t="s">
        <v>30</v>
      </c>
      <c r="E190" s="75" t="s">
        <v>48</v>
      </c>
      <c r="F190" s="75">
        <v>30</v>
      </c>
      <c r="G190" s="75">
        <v>2.2999999999999998</v>
      </c>
      <c r="H190" s="75">
        <v>0.2</v>
      </c>
      <c r="I190" s="75">
        <v>14.8</v>
      </c>
      <c r="J190" s="76">
        <v>70.3</v>
      </c>
      <c r="K190" s="69" t="s">
        <v>59</v>
      </c>
      <c r="L190" s="54">
        <v>2.1</v>
      </c>
    </row>
    <row r="191" spans="1:12" ht="15.75" x14ac:dyDescent="0.25">
      <c r="A191" s="23"/>
      <c r="B191" s="15"/>
      <c r="C191" s="11"/>
      <c r="D191" s="52" t="s">
        <v>31</v>
      </c>
      <c r="E191" s="75" t="s">
        <v>49</v>
      </c>
      <c r="F191" s="75">
        <v>30</v>
      </c>
      <c r="G191" s="75">
        <v>2</v>
      </c>
      <c r="H191" s="75">
        <v>0.4</v>
      </c>
      <c r="I191" s="75">
        <v>10</v>
      </c>
      <c r="J191" s="76">
        <v>51.2</v>
      </c>
      <c r="K191" s="69" t="s">
        <v>59</v>
      </c>
      <c r="L191" s="54">
        <v>2.1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910</v>
      </c>
      <c r="G194" s="19">
        <f t="shared" ref="G194:J194" si="82">SUM(G185:G193)</f>
        <v>35.26</v>
      </c>
      <c r="H194" s="19">
        <f t="shared" si="82"/>
        <v>27.8</v>
      </c>
      <c r="I194" s="19">
        <f t="shared" si="82"/>
        <v>72.92</v>
      </c>
      <c r="J194" s="19">
        <f t="shared" si="82"/>
        <v>745.04000000000008</v>
      </c>
      <c r="K194" s="25"/>
      <c r="L194" s="19">
        <f t="shared" ref="L194" si="83">SUM(L185:L193)</f>
        <v>102.82999999999998</v>
      </c>
    </row>
    <row r="195" spans="1:12" ht="15" x14ac:dyDescent="0.2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910</v>
      </c>
      <c r="G195" s="32">
        <f t="shared" ref="G195" si="84">G184+G194</f>
        <v>35.26</v>
      </c>
      <c r="H195" s="32">
        <f t="shared" ref="H195" si="85">H184+H194</f>
        <v>27.8</v>
      </c>
      <c r="I195" s="32">
        <f t="shared" ref="I195" si="86">I184+I194</f>
        <v>72.92</v>
      </c>
      <c r="J195" s="32">
        <f t="shared" ref="J195:L195" si="87">J184+J194</f>
        <v>745.04000000000008</v>
      </c>
      <c r="K195" s="32"/>
      <c r="L195" s="32">
        <f t="shared" si="87"/>
        <v>102.82999999999998</v>
      </c>
    </row>
    <row r="196" spans="1:12" x14ac:dyDescent="0.2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916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31.870000000000005</v>
      </c>
      <c r="H196" s="34">
        <f t="shared" si="88"/>
        <v>29.356999999999999</v>
      </c>
      <c r="I196" s="34">
        <f t="shared" si="88"/>
        <v>97.878999999999991</v>
      </c>
      <c r="J196" s="34">
        <f t="shared" si="88"/>
        <v>888.37300000000016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102.82999999999997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2026-03-03T03:10:30Z</cp:lastPrinted>
  <dcterms:created xsi:type="dcterms:W3CDTF">2022-05-16T14:23:56Z</dcterms:created>
  <dcterms:modified xsi:type="dcterms:W3CDTF">2026-03-05T13:20:46Z</dcterms:modified>
</cp:coreProperties>
</file>