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H12" i="1"/>
  <c r="I12" i="1"/>
  <c r="J12" i="1"/>
  <c r="F12" i="1"/>
  <c r="C16" i="1"/>
  <c r="C14" i="1"/>
  <c r="C13" i="1"/>
  <c r="C12" i="1"/>
  <c r="D16" i="1"/>
  <c r="D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<sst xmlns="http://schemas.openxmlformats.org/spreadsheetml/2006/main" count="37" uniqueCount="36">
  <si>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</si>
  <si>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</si>
  <si>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</si>
  <si>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</si>
  <si>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</si>
  <si>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</si>
  <si>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</si>
  <si>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</si>
  <si>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</si>
  <si>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</si>
  <si>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</si>
  <si>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</si>
  <si>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</si>
  <si>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</si>
  <si>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</si>
  <si>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</si>
  <si>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</si>
  <si>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</si>
  <si>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</si>
  <si>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</si>
  <si>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</si>
  <si>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</si>
  <si>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</si>
  <si>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</si>
  <si>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Устюжанинская СОШ</t>
  </si>
  <si>
    <t>соус</t>
  </si>
  <si>
    <t>Хлеб пшеничный</t>
  </si>
  <si>
    <t>Гарнир</t>
  </si>
  <si>
    <t>напиток</t>
  </si>
  <si>
    <t>хлеб бел.</t>
  </si>
  <si>
    <t>Пром.</t>
  </si>
  <si>
    <t>Хлеб ржаной</t>
  </si>
  <si>
    <t>Салат из свеклы с яблоком</t>
  </si>
  <si>
    <t>Плов из курицы</t>
  </si>
  <si>
    <t>14.71</t>
  </si>
  <si>
    <t>27.11.2023г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</si>
</sst>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m20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6">
          <cell r="G166">
            <v>1.3</v>
          </cell>
          <cell r="H166">
            <v>4.5</v>
          </cell>
          <cell r="I166">
            <v>7.6</v>
          </cell>
          <cell r="K166" t="str">
            <v>54-18з-2020</v>
          </cell>
          <cell r="L166">
            <v>4.82</v>
          </cell>
        </row>
        <row r="167">
          <cell r="E167" t="str">
            <v>Суп гороховый</v>
          </cell>
          <cell r="G167">
            <v>8.4</v>
          </cell>
          <cell r="H167">
            <v>5.7</v>
          </cell>
          <cell r="I167">
            <v>20.3</v>
          </cell>
          <cell r="K167" t="str">
            <v>54-8с-2020</v>
          </cell>
        </row>
        <row r="168">
          <cell r="G168">
            <v>14.71</v>
          </cell>
          <cell r="H168">
            <v>8.91</v>
          </cell>
          <cell r="I168">
            <v>5.44</v>
          </cell>
          <cell r="K168" t="str">
            <v>54-12м-2020</v>
          </cell>
        </row>
        <row r="170">
          <cell r="E170" t="str">
            <v>Напиток из шиповника</v>
          </cell>
          <cell r="G170">
            <v>0</v>
          </cell>
          <cell r="H170">
            <v>0</v>
          </cell>
          <cell r="I170">
            <v>19.600000000000001</v>
          </cell>
          <cell r="K170" t="str">
            <v>54-13хн-2020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tr">
        <f>[1]Лист1!$K$166</f>
        <v>54-18з-2020</v>
      </c>
      <c r="D12" s="36" t="s">
        <v>32</v>
      </c>
      <c r="E12" s="21">
        <v>100</v>
      </c>
      <c r="F12" s="28">
        <f>[1]Лист1!$L$166</f>
        <v>4.82</v>
      </c>
      <c r="G12" s="21">
        <v>76.099999999999994</v>
      </c>
      <c r="H12" s="21">
        <f>[1]Лист1!G166</f>
        <v>1.3</v>
      </c>
      <c r="I12" s="21">
        <f>[1]Лист1!H166</f>
        <v>4.5</v>
      </c>
      <c r="J12" s="22">
        <f>[1]Лист1!I166</f>
        <v>7.6</v>
      </c>
    </row>
    <row r="13" spans="1:10" x14ac:dyDescent="0.3">
      <c r="A13" s="7"/>
      <c r="B13" s="1" t="s">
        <v>16</v>
      </c>
      <c r="C13" s="2" t="str">
        <f>[1]Лист1!$K$167</f>
        <v>54-8с-2020</v>
      </c>
      <c r="D13" s="34" t="str">
        <f>[1]Лист1!$E$167</f>
        <v>Суп гороховый</v>
      </c>
      <c r="E13" s="17">
        <v>250</v>
      </c>
      <c r="F13" s="26">
        <v>4.2699999999999996</v>
      </c>
      <c r="G13" s="17">
        <v>166.4</v>
      </c>
      <c r="H13" s="17">
        <f>[1]Лист1!G167</f>
        <v>8.4</v>
      </c>
      <c r="I13" s="17">
        <f>[1]Лист1!H167</f>
        <v>5.7</v>
      </c>
      <c r="J13" s="18">
        <f>[1]Лист1!I167</f>
        <v>20.3</v>
      </c>
    </row>
    <row r="14" spans="1:10" x14ac:dyDescent="0.3">
      <c r="A14" s="7"/>
      <c r="B14" s="1" t="s">
        <v>17</v>
      </c>
      <c r="C14" s="2" t="str">
        <f>[1]Лист1!$K$168</f>
        <v>54-12м-2020</v>
      </c>
      <c r="D14" s="34" t="s">
        <v>33</v>
      </c>
      <c r="E14" s="17">
        <v>300</v>
      </c>
      <c r="F14" s="26" t="s">
        <v>34</v>
      </c>
      <c r="G14" s="17">
        <v>425.05</v>
      </c>
      <c r="H14" s="17">
        <f>[1]Лист1!G168</f>
        <v>14.71</v>
      </c>
      <c r="I14" s="17">
        <f>[1]Лист1!H168</f>
        <v>8.91</v>
      </c>
      <c r="J14" s="18">
        <f>[1]Лист1!I168</f>
        <v>5.44</v>
      </c>
    </row>
    <row r="15" spans="1:10" x14ac:dyDescent="0.3">
      <c r="A15" s="7"/>
      <c r="B15" s="1" t="s">
        <v>27</v>
      </c>
      <c r="C15" s="2"/>
      <c r="D15" s="34"/>
      <c r="E15" s="17"/>
      <c r="F15" s="26"/>
      <c r="G15" s="17"/>
      <c r="H15" s="17">
        <f>[1]Лист1!G169</f>
        <v>0</v>
      </c>
      <c r="I15" s="17">
        <f>[1]Лист1!H169</f>
        <v>0</v>
      </c>
      <c r="J15" s="18">
        <f>[1]Лист1!I169</f>
        <v>0</v>
      </c>
    </row>
    <row r="16" spans="1:10" x14ac:dyDescent="0.3">
      <c r="A16" s="7"/>
      <c r="B16" s="1" t="s">
        <v>28</v>
      </c>
      <c r="C16" s="29" t="str">
        <f>[1]Лист1!$K$170</f>
        <v>54-13хн-2020</v>
      </c>
      <c r="D16" s="37" t="str">
        <f>[1]Лист1!$E$170</f>
        <v>Напиток из шиповника</v>
      </c>
      <c r="E16" s="30">
        <v>200</v>
      </c>
      <c r="F16" s="31">
        <v>5.58</v>
      </c>
      <c r="G16" s="30">
        <v>80</v>
      </c>
      <c r="H16" s="30">
        <f>[1]Лист1!G170</f>
        <v>0</v>
      </c>
      <c r="I16" s="30">
        <f>[1]Лист1!H170</f>
        <v>0</v>
      </c>
      <c r="J16" s="32">
        <f>[1]Лист1!I170</f>
        <v>19.600000000000001</v>
      </c>
    </row>
    <row r="17" spans="1:10" x14ac:dyDescent="0.3">
      <c r="A17" s="7"/>
      <c r="B17" s="1" t="s">
        <v>29</v>
      </c>
      <c r="C17" s="2" t="s">
        <v>30</v>
      </c>
      <c r="D17" s="34" t="s">
        <v>26</v>
      </c>
      <c r="E17" s="17">
        <v>30</v>
      </c>
      <c r="F17" s="26">
        <v>2.1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29" t="s">
        <v>19</v>
      </c>
      <c r="C18" s="2" t="s">
        <v>30</v>
      </c>
      <c r="D18" s="34" t="s">
        <v>31</v>
      </c>
      <c r="E18" s="17">
        <v>30</v>
      </c>
      <c r="F18" s="26">
        <v>2.1</v>
      </c>
      <c r="G18" s="17">
        <v>51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1" t="s">
        <v>25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2022-02-18T02:51:35Z</cp:lastPrinted>
  <dcterms:created xsi:type="dcterms:W3CDTF">2015-06-05T18:19:34Z</dcterms:created>
  <dcterms:modified xsi:type="dcterms:W3CDTF">2023-11-27T01:47:09Z</dcterms:modified>
</cp:coreProperties>
</file>